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C029" lockStructure="1"/>
  <bookViews>
    <workbookView xWindow="11595" yWindow="-15" windowWidth="7605" windowHeight="7485" tabRatio="848" firstSheet="10" activeTab="2"/>
  </bookViews>
  <sheets>
    <sheet name="Anteproyecto de Egresos 2022" sheetId="2" state="hidden" r:id="rId1"/>
    <sheet name="DEP - CC - PY" sheetId="9" state="hidden" r:id="rId2"/>
    <sheet name="ESTIMACIÓN DE INGRESOS" sheetId="33" r:id="rId3"/>
    <sheet name="FUENTE DE FINANCIAMIENTO" sheetId="14" r:id="rId4"/>
    <sheet name="CAPITULO DEL GASTO" sheetId="15" r:id="rId5"/>
    <sheet name="CAPITULO 9000" sheetId="16" r:id="rId6"/>
    <sheet name="ADMINISTRATIVA" sheetId="17" r:id="rId7"/>
    <sheet name="ECONÓMICA" sheetId="18" r:id="rId8"/>
    <sheet name="FUNCIONAL" sheetId="19" r:id="rId9"/>
    <sheet name="ESTADO DEL PRESUPUESTO" sheetId="20" r:id="rId10"/>
    <sheet name="OBJETO DEL GASTO" sheetId="29" r:id="rId11"/>
    <sheet name="PROGRAMA Y PROYECTO" sheetId="22" r:id="rId12"/>
    <sheet name="TIPO DE GASTO" sheetId="23" r:id="rId13"/>
    <sheet name="SUBSIDIOS Y APOYOS" sheetId="24" r:id="rId14"/>
    <sheet name="Egresos LDF" sheetId="25" r:id="rId15"/>
    <sheet name="Ingresos LDF" sheetId="26" r:id="rId16"/>
    <sheet name="Mensualizado" sheetId="27" r:id="rId17"/>
    <sheet name="CAPITULO 6000" sheetId="32" r:id="rId18"/>
  </sheets>
  <definedNames>
    <definedName name="_xlnm._FilterDatabase" localSheetId="0" hidden="1">'Anteproyecto de Egresos 2022'!$A$1:$AC$200</definedName>
    <definedName name="_xlnm.Print_Area" localSheetId="6">ADMINISTRATIVA!$A$1:$B$55</definedName>
    <definedName name="_xlnm.Print_Area" localSheetId="14">'Egresos LDF'!$A$1:$I$25</definedName>
    <definedName name="_xlnm.Print_Area" localSheetId="2">'ESTIMACIÓN DE INGRESOS'!$A$1:$C$288</definedName>
    <definedName name="_xlnm.Print_Area" localSheetId="15">'Ingresos LDF'!$A$1:$J$15</definedName>
    <definedName name="_xlnm.Print_Area" localSheetId="16">Mensualizado!$A$2:$N$49</definedName>
  </definedNames>
  <calcPr calcId="145621"/>
  <pivotCaches>
    <pivotCache cacheId="0" r:id="rId19"/>
    <pivotCache cacheId="1" r:id="rId20"/>
  </pivotCaches>
</workbook>
</file>

<file path=xl/calcChain.xml><?xml version="1.0" encoding="utf-8"?>
<calcChain xmlns="http://schemas.openxmlformats.org/spreadsheetml/2006/main">
  <c r="D49" i="27" l="1"/>
  <c r="E49" i="27"/>
  <c r="F49" i="27"/>
  <c r="G49" i="27"/>
  <c r="H49" i="27"/>
  <c r="I49" i="27"/>
  <c r="J49" i="27"/>
  <c r="K49" i="27"/>
  <c r="L49" i="27"/>
  <c r="M49" i="27"/>
  <c r="N49" i="27"/>
  <c r="C49" i="27"/>
  <c r="D6" i="27" l="1"/>
  <c r="E6" i="27"/>
  <c r="F6" i="27"/>
  <c r="G6" i="27"/>
  <c r="H6" i="27"/>
  <c r="I6" i="27"/>
  <c r="J6" i="27"/>
  <c r="K6" i="27"/>
  <c r="L6" i="27"/>
  <c r="M6" i="27"/>
  <c r="N6" i="27"/>
  <c r="C6" i="27"/>
  <c r="L15" i="26" l="1"/>
  <c r="K15" i="26"/>
  <c r="F15" i="26"/>
  <c r="C46" i="27" l="1"/>
  <c r="D46" i="27"/>
  <c r="E46" i="27"/>
  <c r="F46" i="27"/>
  <c r="G46" i="27"/>
  <c r="H46" i="27"/>
  <c r="I46" i="27"/>
  <c r="J46" i="27"/>
  <c r="K46" i="27"/>
  <c r="L46" i="27"/>
  <c r="M46" i="27"/>
  <c r="N46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D13" i="27" l="1"/>
  <c r="E13" i="27"/>
  <c r="F13" i="27"/>
  <c r="G13" i="27"/>
  <c r="H13" i="27"/>
  <c r="I13" i="27"/>
  <c r="J13" i="27"/>
  <c r="K13" i="27"/>
  <c r="L13" i="27"/>
  <c r="M13" i="27"/>
  <c r="N13" i="27"/>
  <c r="C13" i="27"/>
  <c r="J15" i="26" l="1"/>
  <c r="I15" i="26"/>
  <c r="H15" i="26"/>
  <c r="G15" i="26"/>
  <c r="E15" i="26"/>
  <c r="D24" i="25"/>
  <c r="C24" i="25"/>
  <c r="B24" i="25"/>
  <c r="F23" i="25"/>
  <c r="G23" i="25" s="1"/>
  <c r="H23" i="25" s="1"/>
  <c r="I23" i="25" s="1"/>
  <c r="E22" i="25"/>
  <c r="F22" i="25" s="1"/>
  <c r="G22" i="25" s="1"/>
  <c r="H22" i="25" s="1"/>
  <c r="I22" i="25" s="1"/>
  <c r="F21" i="25"/>
  <c r="G21" i="25" s="1"/>
  <c r="H21" i="25" s="1"/>
  <c r="I21" i="25" s="1"/>
  <c r="F20" i="25"/>
  <c r="G20" i="25" s="1"/>
  <c r="H20" i="25" s="1"/>
  <c r="I20" i="25" s="1"/>
  <c r="F19" i="25"/>
  <c r="G19" i="25" s="1"/>
  <c r="H19" i="25" s="1"/>
  <c r="I19" i="25" s="1"/>
  <c r="F18" i="25"/>
  <c r="G18" i="25" s="1"/>
  <c r="H18" i="25" s="1"/>
  <c r="I18" i="25" s="1"/>
  <c r="F17" i="25"/>
  <c r="G17" i="25" s="1"/>
  <c r="H17" i="25" s="1"/>
  <c r="I17" i="25" s="1"/>
  <c r="F16" i="25"/>
  <c r="G16" i="25" s="1"/>
  <c r="H16" i="25" s="1"/>
  <c r="I16" i="25" s="1"/>
  <c r="F15" i="25"/>
  <c r="D13" i="25"/>
  <c r="C13" i="25"/>
  <c r="B13" i="25"/>
  <c r="G12" i="25"/>
  <c r="H12" i="25" s="1"/>
  <c r="I12" i="25" s="1"/>
  <c r="G11" i="25"/>
  <c r="H11" i="25" s="1"/>
  <c r="I11" i="25" s="1"/>
  <c r="G10" i="25"/>
  <c r="H10" i="25" s="1"/>
  <c r="I10" i="25" s="1"/>
  <c r="F9" i="25"/>
  <c r="G9" i="25" s="1"/>
  <c r="H9" i="25" s="1"/>
  <c r="I9" i="25" s="1"/>
  <c r="F8" i="25"/>
  <c r="G8" i="25" s="1"/>
  <c r="H8" i="25" s="1"/>
  <c r="I8" i="25" s="1"/>
  <c r="F7" i="25"/>
  <c r="G7" i="25" s="1"/>
  <c r="H7" i="25" s="1"/>
  <c r="I7" i="25" s="1"/>
  <c r="F6" i="25"/>
  <c r="G6" i="25" s="1"/>
  <c r="H6" i="25" s="1"/>
  <c r="I6" i="25" s="1"/>
  <c r="F5" i="25"/>
  <c r="G5" i="25" s="1"/>
  <c r="H5" i="25" s="1"/>
  <c r="I5" i="25" s="1"/>
  <c r="F4" i="25"/>
  <c r="G4" i="25" s="1"/>
  <c r="H4" i="25" s="1"/>
  <c r="I4" i="25" s="1"/>
  <c r="I13" i="25" l="1"/>
  <c r="B25" i="25"/>
  <c r="H13" i="25"/>
  <c r="D25" i="25"/>
  <c r="F24" i="25"/>
  <c r="E24" i="25"/>
  <c r="C25" i="25"/>
  <c r="G13" i="25"/>
  <c r="G15" i="25"/>
  <c r="E13" i="25"/>
  <c r="F13" i="25"/>
  <c r="E25" i="25" l="1"/>
  <c r="F25" i="25"/>
  <c r="G24" i="25"/>
  <c r="G25" i="25" s="1"/>
  <c r="H15" i="25"/>
  <c r="H24" i="25" l="1"/>
  <c r="H25" i="25" s="1"/>
  <c r="I15" i="25"/>
  <c r="I24" i="25" s="1"/>
  <c r="I25" i="25" s="1"/>
</calcChain>
</file>

<file path=xl/sharedStrings.xml><?xml version="1.0" encoding="utf-8"?>
<sst xmlns="http://schemas.openxmlformats.org/spreadsheetml/2006/main" count="4843" uniqueCount="914">
  <si>
    <t>UNASAM</t>
  </si>
  <si>
    <t>COMUDE</t>
  </si>
  <si>
    <t>INDAJO</t>
  </si>
  <si>
    <t>CENDI</t>
  </si>
  <si>
    <t>DIF</t>
  </si>
  <si>
    <t>COODINACIÓN GENERAL DE GOBIERNO INTELIGENTE E INNOVACIÓN GUBERNAMENTAL</t>
  </si>
  <si>
    <t>COORDINACIÓN GENERAL DE GESTIÓN INTEGRAL DE LA CIUDAD</t>
  </si>
  <si>
    <t>COORDINACIÓN GENERAL DE DESARROLLO ECONÓMICO</t>
  </si>
  <si>
    <t>COMISARÍA DE LA POLICÍA PREVENTIVA MUNICIPAL</t>
  </si>
  <si>
    <t>GABINETE INTEGRAL DE INFRAESTRUCTURA Y SERVICIOS PÚBLICOS</t>
  </si>
  <si>
    <t>COORDINACIÓN GENERAL DE CONSTRUCCIÓN DE COMUNIDAD</t>
  </si>
  <si>
    <t>OFICIALÍA MAYOR</t>
  </si>
  <si>
    <t>TESORERÍA MUNICIPAL</t>
  </si>
  <si>
    <t>SINDICATURA MUNICIPAL</t>
  </si>
  <si>
    <t>SECRETARÍA GENERAL DEL AYUNTAMIENTO</t>
  </si>
  <si>
    <t>PRESIDENCIA</t>
  </si>
  <si>
    <t>SECRETARÍA PARTICULAR</t>
  </si>
  <si>
    <t>DIRECCIÓN GENERAL DE RELACIONES PÚBLICAS</t>
  </si>
  <si>
    <t>JEFATURA DE GABINETE</t>
  </si>
  <si>
    <t>DIRECCIÓN DE COMUNICACIÓN</t>
  </si>
  <si>
    <t>DIRECCIÓN GENERAL DE CULTURA DE LA PAZ Y CORRESPONSABILIDAD</t>
  </si>
  <si>
    <t>DIRECCIÓN DE VIVIENDA</t>
  </si>
  <si>
    <t>DIRECCIÓN DE LA SECRETARÍA GENERAL</t>
  </si>
  <si>
    <t>DIRECCIÓN GENERAL ADJUNTA DE PROTECCIÓN CIVIL Y BOMBEROS</t>
  </si>
  <si>
    <t>DIRECCIÓN GENERAL JURIDÍCA</t>
  </si>
  <si>
    <t>DIRECCIÓN GENERAL DE INGRESOS</t>
  </si>
  <si>
    <t>DIRECCIÓN GENERAL DE FINANZAS</t>
  </si>
  <si>
    <t>DIRECCIÓN DE PROCESOS ADMINISTRATIVOS Y PROYECTOS</t>
  </si>
  <si>
    <t>DIRECCIÓN GENERAL DE ADMINISTRACIÓN</t>
  </si>
  <si>
    <t>DIRECCIÓN GENERAL DE POLÍTICA SOCIAL</t>
  </si>
  <si>
    <t>DIRECCIÓN GENERAL DE CULTURA</t>
  </si>
  <si>
    <t>DESPACHO DE LA COORDINACIÓN GENERAL DE CONSTRUCCIÓN DE COMUNIDAD</t>
  </si>
  <si>
    <t>DIRECCIÓN GENERAL DE AGUA POTABLE Y SANEAMIENTO</t>
  </si>
  <si>
    <t>DIRECCIÓN GENERAL DE SALUD PÚBLICA</t>
  </si>
  <si>
    <t>DIRECCIÓN ADMINISTRATIVA DE INFRAESTRUCTURA Y SERVICIOS PÚBLICOS</t>
  </si>
  <si>
    <t>DIRECCIÓN GENERAL DE OBRAS PÚBLICAS</t>
  </si>
  <si>
    <t>DIRECCIÓN DE ALUMBRADO PÚBLICO</t>
  </si>
  <si>
    <t>DIRECCIÓN DE ASEO PÚBLICO</t>
  </si>
  <si>
    <t>DESPACHO DE LA COMISARÍA DE LA POLICÍA PREVENTIVA MUNICIPAL</t>
  </si>
  <si>
    <t>DESPACHO DE LA COORDINACIÓN GENERAL DE DESARROLLO ECONÓMICO</t>
  </si>
  <si>
    <t>DIRECCIÓN GENERAL DE TURISMO Y PROMOCIÓN A LAS TRADICIONES</t>
  </si>
  <si>
    <t>DIRECCIÓN TÉCNICA DE GESTIÓN INTEGRAL DE LA CIUDAD</t>
  </si>
  <si>
    <t>DIRECCIÓN DE ECOLOGÍA Y PROTECCIÓN AMBIENTAL</t>
  </si>
  <si>
    <t>DIRECCIÓN DE INFRAESTRUCTURA DE TECNOLOGÍAS DE LA INFORMACIÓN</t>
  </si>
  <si>
    <t>DIRECCIÓN DE DESARROLLO DE SISTEMAS</t>
  </si>
  <si>
    <t>SISTEMA INTEGRAL PARA EL DESARROLLO DE LA FAMILIA</t>
  </si>
  <si>
    <t>INSTITUTO MUNICIPAL DE LA MUJER TLAJOMULQUENSE</t>
  </si>
  <si>
    <t>CENTRO DE ESTIMULACIÓN PARA PERSONAS CON DISCAPACIDAD INTELECTUAL</t>
  </si>
  <si>
    <t>INSTITUTO DE ALTERNATIVAS PARA LOS JÓVENES</t>
  </si>
  <si>
    <t>CONSEJO MUNICIPAL DEL DEPORTE</t>
  </si>
  <si>
    <t>UNIDAD DE ACOPIO Y SALUD ANIMAL MUNICIPAL</t>
  </si>
  <si>
    <t>Proyecto</t>
  </si>
  <si>
    <t>Capitulo codigo</t>
  </si>
  <si>
    <t>Capitulo nombre</t>
  </si>
  <si>
    <t>Codigo Destino</t>
  </si>
  <si>
    <t>Concepto Destino</t>
  </si>
  <si>
    <t>SERVICIOS GENERALES</t>
  </si>
  <si>
    <t>SERVICIOS DE APOYO ADMINISTRATIVO, FOTOCOPIADO E IMPRESIÓN</t>
  </si>
  <si>
    <t>SIN DESCRIPCIÓN PARA DESTINOS 00</t>
  </si>
  <si>
    <t>SERVICIOS DE LA INDUSTRIA FÍLMICA, DEL SONIDO Y DEL VIDEO</t>
  </si>
  <si>
    <t>SERVICIO DE CREACIÓN Y DIFUSIÓN DE CONTENIDO EXCLUSIVAMENTE A  TRAVÉS DE INTERNET</t>
  </si>
  <si>
    <t>DIFUSIÓN POR RADIO, TELEVISIÓN Y OTROS MEDIOS DE MENSAJES SOBRE PROGRAMAS Y ACTIVIDADES GUBERNAMENTALES</t>
  </si>
  <si>
    <t>MATERIALES Y SUMINISTROS</t>
  </si>
  <si>
    <t>PRODUCTOS ALIMENTICIOS PARA PERSONAS</t>
  </si>
  <si>
    <t>OTROS ARRENDAMIENTOS</t>
  </si>
  <si>
    <t>GASTOS DE CEREMONIAL</t>
  </si>
  <si>
    <t>GASTOS DE ORDEN  SOCIAL Y CULTURAL</t>
  </si>
  <si>
    <t>APOYO ECONÓMICO A PERSONAS FÍSICAS, ASOCIACIONES E INSTITUCIONES SIN FINES DE LUCRO</t>
  </si>
  <si>
    <t>PASAJES AÉREOS</t>
  </si>
  <si>
    <t>VIÁTICOS EN EL PAÍS</t>
  </si>
  <si>
    <t>TRANSFERENCIAS, ASIGNACIONES, SUBSIDIOS Y OTRAS AYUDAS</t>
  </si>
  <si>
    <t>AYUDAS SOCIALES A PERSONAS</t>
  </si>
  <si>
    <t>AYUDAS SOCIALES A INSTITUCIONES SIN FINES DE LUCRO</t>
  </si>
  <si>
    <t>INFRAESTRUCTURA TECNOLOGICA ENTREGADA</t>
  </si>
  <si>
    <t>MATERIAL ELÉCTRICO Y ELECTRÓNICO</t>
  </si>
  <si>
    <t>REFACCIONES Y ACCESORIOS MENORES DE EQUIPO DE CÓMPUTO Y TECNOLOGÍAS DE LA INFORMACIÓN</t>
  </si>
  <si>
    <t>TELEFONÍA TRADICIONAL</t>
  </si>
  <si>
    <t>INSTALACIÓN, REPARACIÓN Y MANTENIMIENTO DE EQUIPO DE CÓMPUTO Y TECNOLOGÍA DE LA INFORMACIÓN</t>
  </si>
  <si>
    <t>SISTEMAS INFORMATICOS MODERNIZADOS RECIBIDOS</t>
  </si>
  <si>
    <t>SERVICIOS PROFESIONALES, CIENTÍFICOS Y TÉCNICOS INTEGRALES</t>
  </si>
  <si>
    <t>BIENES MUEBLES, INMUEBLES E INTANGIBLES</t>
  </si>
  <si>
    <t>LICENCIAS INFORMÁTICAS E INTELECTUALES</t>
  </si>
  <si>
    <t>Codigo Subfuncion</t>
  </si>
  <si>
    <t>Nombre Subfuncion</t>
  </si>
  <si>
    <t>Codigo Clasifi. Prog</t>
  </si>
  <si>
    <t>Detalle Clasifi Prog</t>
  </si>
  <si>
    <t>Codigo Programa</t>
  </si>
  <si>
    <t>Nombre programa</t>
  </si>
  <si>
    <t>1.3.4</t>
  </si>
  <si>
    <t>FUNCIÓN PÚBLICA</t>
  </si>
  <si>
    <t>M</t>
  </si>
  <si>
    <t>CORRESPONSABILIDAD SOCIAL (TRANSVERSAL)</t>
  </si>
  <si>
    <t>E</t>
  </si>
  <si>
    <t>SOCIEDAD COHESIVA Y RESILENTE</t>
  </si>
  <si>
    <t>P</t>
  </si>
  <si>
    <t>GOBIERNO EFECTIVO</t>
  </si>
  <si>
    <t>3.8.2</t>
  </si>
  <si>
    <t>DESARROLLO TECNOLÓGICO</t>
  </si>
  <si>
    <t>2.2.7</t>
  </si>
  <si>
    <t>DESARROLLO REGIONAL</t>
  </si>
  <si>
    <t>R</t>
  </si>
  <si>
    <t>O</t>
  </si>
  <si>
    <t>CARTA DE RESIDENCIA Y/O PROCEDENCIA</t>
  </si>
  <si>
    <t>INSTALACIÓN, REPARACIÓN Y MANTENIMIENTO DE MAQUINARIA, OTROS EQUIPOS Y HERRAMIENTA</t>
  </si>
  <si>
    <t>CONDONACIÓN Y/O REDUCCIÓN DE SANCIONES</t>
  </si>
  <si>
    <t>SERVICIOS FINANCIEROS Y BANCARIOS</t>
  </si>
  <si>
    <t>IMPUESTOS Y DERECHOS</t>
  </si>
  <si>
    <t>PROGRAMA DE ECONOMÍA SOLIDARIA TLAJOMULCO</t>
  </si>
  <si>
    <t>ACTAS DE INSTALACIÓN DE MESAS DE PAZ</t>
  </si>
  <si>
    <t>POLÍTICA DE VIVIENDA</t>
  </si>
  <si>
    <t>1.7.2</t>
  </si>
  <si>
    <t>PROTECCIÓN CIVIL</t>
  </si>
  <si>
    <t>ADMINISTRACIÓN CENTRAL DE PROTECCIÓN CIVIL Y BOMBEROS</t>
  </si>
  <si>
    <t>MEDICINAS Y PRODUCTOS FARMACÉUTICOS</t>
  </si>
  <si>
    <t>MATERIALES, ACCESORIOS Y SUMINISTROS MÉDICOS</t>
  </si>
  <si>
    <t>PRENDAS DE SEGURIDAD Y PROTECCIÓN PERSONAL</t>
  </si>
  <si>
    <t>HERRAMIENTAS MENORES</t>
  </si>
  <si>
    <t>REFACCIONES Y ACCESORIOS MENORES DE EQUIPO DE TRANSPORTE</t>
  </si>
  <si>
    <t>SERVICIO DE UNIDADES MOVILES ARRENDADAS</t>
  </si>
  <si>
    <t>ARRENDAMIENTO DE EQUIPO DE TRANSPORTE</t>
  </si>
  <si>
    <t>EQUIPO DE COMUNICACIÓN Y TELECOMUNICACIÓN</t>
  </si>
  <si>
    <t>OTROS EQUIPOS</t>
  </si>
  <si>
    <t>INFRAESTRUCTURA Y SERVICIOS PÚBLICOS</t>
  </si>
  <si>
    <t>1.3.5</t>
  </si>
  <si>
    <t>ASUNTOS JURÍDICOS</t>
  </si>
  <si>
    <t>DEFENSORÍA LEGAL</t>
  </si>
  <si>
    <t>MATERIALES PARA EL REGISTRO E IDENTIFICACIÓN DE BIENES Y PERSONAS</t>
  </si>
  <si>
    <t>SERVICIOS LEGALES, DE CONTABILIDAD, AUDITORÍA Y RELACIONADOS</t>
  </si>
  <si>
    <t>RECURSOS RECAUDADOS DE MANERA EFICIENTE PROGRAMADOS</t>
  </si>
  <si>
    <t>TRANSFERENCIAS OTORGADAS A ENTIDADES PARAESTATALES NO EMPRESARIALES Y NO FINANCIERAS</t>
  </si>
  <si>
    <t>TRANSFERENCIAS A FIDEICOMISOS DE ENTIDADES FEDERATIVAS Y MUNICIPIOS</t>
  </si>
  <si>
    <t>DEUDA PUBLICA</t>
  </si>
  <si>
    <t>AMORTIZACIÓN DE LA DEUDA INTERNA CON INSTITUCIONES DE CRÉDITO</t>
  </si>
  <si>
    <t>INTERESES DE LA DEUDA INTERNA CON INSTITUCIONES  DE CRÉDITO</t>
  </si>
  <si>
    <t>INVERSION PUBLICA</t>
  </si>
  <si>
    <t>EJECUCIÓN DE PROYECTOS PRODUCTIVOS NO INCLUIDOS EN CONCEPTOS ANTERIORES DE ESTE CAPÍTULO</t>
  </si>
  <si>
    <t>PROYECTO DE PRESUPUESTO</t>
  </si>
  <si>
    <t>DIVERSAS DEVOLUCIONES</t>
  </si>
  <si>
    <t>PENAS, MULTAS, ACCESORIOS Y ACTUALIZACIONES</t>
  </si>
  <si>
    <t>SERVICIOS POSTALES Y TELEGRÁFICOS</t>
  </si>
  <si>
    <t>SERVICIOS DE CONSULTORÍA ADMINISTRATIVA, PROCESOS, TÉCNICA Y EN TECNOLOGÍAS DE LA INFORMACIÓN</t>
  </si>
  <si>
    <t>SERVICIOS DE COBRANZA, INVESTIGACIÓN CREDITICIA Y SIMILAR</t>
  </si>
  <si>
    <t>CONSERVACIÓN Y MANTENIMIENTO MENOR DE INMUEBLES</t>
  </si>
  <si>
    <t>2.6.3</t>
  </si>
  <si>
    <t>FAMILIA E HIJOS</t>
  </si>
  <si>
    <t>2.6.8</t>
  </si>
  <si>
    <t>OTROS GRUPOS VULNERABLES</t>
  </si>
  <si>
    <t>ATENCION A MUJERES DEL MUNICIPIO</t>
  </si>
  <si>
    <t>ATENCIÓN PARA PERSONAS CON DISCAPACIDAD INTELECTUAL</t>
  </si>
  <si>
    <t>2.7.1</t>
  </si>
  <si>
    <t>OTROS ASUNTOS SOCIALES</t>
  </si>
  <si>
    <t>PROGRAMAS Y ACCIONES CULTURALES, RECREATIVOS Y DEPORTIVAS</t>
  </si>
  <si>
    <t>2.4.1</t>
  </si>
  <si>
    <t>DEPORTE Y RECREACIÓN</t>
  </si>
  <si>
    <t>F</t>
  </si>
  <si>
    <t>ACTIVIDADES DEPORTIVAS Y RECREATIVAS EN EL MUNICIPIO</t>
  </si>
  <si>
    <t>2.1.5</t>
  </si>
  <si>
    <t>PROTECCIÓN DE LA DIVERSIDAD BIOLÓGICA Y DEL PAISAJE</t>
  </si>
  <si>
    <t>CONTROL DE FELINOS, CANINOS Y VIDA SILVESTRE EN EL MUNICIPIO</t>
  </si>
  <si>
    <t>CIUDAD SUSTENTABLE</t>
  </si>
  <si>
    <t>OTROS MATERIALES Y ARTÍCULOS DE CONSTRUCCIÓN Y REPARACIÓN</t>
  </si>
  <si>
    <t>2.1.1</t>
  </si>
  <si>
    <t>ORDENACIÓN DE DESECHOS</t>
  </si>
  <si>
    <t>RECOLECCION DE RESIDUOS SOLIDOS  URBANOS</t>
  </si>
  <si>
    <t>SERVICIOS DE LIMPIEZA Y MANEJO DE DESECHOS</t>
  </si>
  <si>
    <t>OTROS PRODUCTOS QUÍMICOS</t>
  </si>
  <si>
    <t>2.4.2</t>
  </si>
  <si>
    <t>CULTURA</t>
  </si>
  <si>
    <t>POLITICA CULTURAL DE TLAJOMULCO DE ZUÑIGA</t>
  </si>
  <si>
    <t>1.7.1</t>
  </si>
  <si>
    <t>POLICÍA</t>
  </si>
  <si>
    <t>EQUIPAMIENTO</t>
  </si>
  <si>
    <t>VESTUARIO Y UNIFORMES</t>
  </si>
  <si>
    <t>MATRIALES Y SUMINISTROS PARA SEGURIDAD</t>
  </si>
  <si>
    <t>PRENDAS DE PROTECCIÓN PARA SEGURIDAD PÚBLICA Y NACIONAL</t>
  </si>
  <si>
    <t>CAPACITACIÓN</t>
  </si>
  <si>
    <t>SERVICIOS DE CAPACITACIÓN</t>
  </si>
  <si>
    <t>DIVERSOS GASTOS POR INCIDENTE VIAL</t>
  </si>
  <si>
    <t>SERVICIO DE MANTENIMIENTO DE ALUMBRADO PÚBLICO</t>
  </si>
  <si>
    <t>ENERGÍA ELÉCTRICA</t>
  </si>
  <si>
    <t>S</t>
  </si>
  <si>
    <t>APOYO A LAS AGENCIAS Y DELEGACIONES DEL MUNICIPIO</t>
  </si>
  <si>
    <t>APOYO A INSTITUCIONES EDUCATIVAS</t>
  </si>
  <si>
    <t>AYUDAS SOCIALES A INSTITUCIONES DE ENSEÑANZA</t>
  </si>
  <si>
    <t>APOYO A LAS ESTANCIAS INFANTILES</t>
  </si>
  <si>
    <t>UNIFORMES ESCOLARES</t>
  </si>
  <si>
    <t>BECAS  A ESTUDIANTES</t>
  </si>
  <si>
    <t>SERVICIOS DE INVESTIGACION CIENTIFICA Y DESARROLLO</t>
  </si>
  <si>
    <t>MOCHILAS Y ÚTILES ESCOLARES</t>
  </si>
  <si>
    <t>SUMINISTRO DE AGUA</t>
  </si>
  <si>
    <t>CEMENTO Y PRODUCTOS DE CONCRETO</t>
  </si>
  <si>
    <t>ARTÍCULOS METÁLICOS PARA LA CONSTRUCCIÓN</t>
  </si>
  <si>
    <t>PRODUCTOS QUÍMICOS BÁSICOS</t>
  </si>
  <si>
    <t>FIBRAS SINTÉTICAS, HULES PLÁSTICOS Y DERIVADOS</t>
  </si>
  <si>
    <t>ARRENDAMIENTO DE MAQUINARIA, OTROS EQUIPOS Y HERRAMIENTAS</t>
  </si>
  <si>
    <t>SERVICIOS DE DISEÑO, ARQUITECTURA, INGENIERÍA Y ACTIVIDADES RELACIONADAS</t>
  </si>
  <si>
    <t>SERVICIOS DE VIGILANCIA</t>
  </si>
  <si>
    <t>SERVICIOS MÉDICOS DE CALIDAD</t>
  </si>
  <si>
    <t>FERTILIZANTES, PESTICIDAS Y OTROS AGROQUÍMICOS</t>
  </si>
  <si>
    <t>INSTALACIÓN, REPARACIÓN Y MANTENIMIENTO DE EQUIPO E INSTRUMENTAL MÉDICO Y DE LABORATORIO</t>
  </si>
  <si>
    <t>K</t>
  </si>
  <si>
    <t>OBRAS DE INFRAESTRUCTURA MUNICIPAL</t>
  </si>
  <si>
    <t>EDIFICACIÓN NO  HABITACIONAL</t>
  </si>
  <si>
    <t>CONSTRUCCIÓN DE OBRAS PARA EL ABASTECIMIENTO DE AGUA, PETRÓLEO, GAS, ELECTRICIDAD Y TELECOMUNICACIONES</t>
  </si>
  <si>
    <t>SERVICIO DE MANTENIMIENTO EN LOS ESPACIOS PÚBLICOS</t>
  </si>
  <si>
    <t>SERVICIOS DE PROTECCIÓN Y SEGURIDAD</t>
  </si>
  <si>
    <t>MAQUINARIA Y EQUIPO AGROPECUARIO</t>
  </si>
  <si>
    <t>HERRAMIENTAS Y MÁQUINAS-HERRAMIENTA</t>
  </si>
  <si>
    <t>APOYO A TRADICIONES</t>
  </si>
  <si>
    <t>SUBSIDIOS A LA PRODUCCIÓN</t>
  </si>
  <si>
    <t>3.1.1</t>
  </si>
  <si>
    <t>ASUNTOS ECONÓMICOS Y COMERCIALES EN GENERAL</t>
  </si>
  <si>
    <t>PAQUETE AGROECOLÓGICO</t>
  </si>
  <si>
    <t>INDEMINIZACIÓN AL PRODUCTOR GANADERO</t>
  </si>
  <si>
    <t>CAL AGRÍCOLA</t>
  </si>
  <si>
    <t>PRODUCTOS ALIMENTICIOS PARA ANIMALES</t>
  </si>
  <si>
    <t>PRODUCTOS QUÍMICOS, FARMACÉUTICOS Y DE LABORATORIO ADQUIRIDOS COMO MATERIA PRIMA</t>
  </si>
  <si>
    <t>OTROS PRODUCTOS ADQUIRIDOS COMO MATERIA PRIMA</t>
  </si>
  <si>
    <t>ADMINISTRACIÓN CENTRAL DE LA COORDINACIÓN GENERAL DE DESARROLLO ECONÓMICO</t>
  </si>
  <si>
    <t>SERVICIOS CONTRATADOS</t>
  </si>
  <si>
    <t>SERVICIOS PERSONALES</t>
  </si>
  <si>
    <t>DIETAS</t>
  </si>
  <si>
    <t>SUELDO BASE AL PERSONAL PERMANENTE</t>
  </si>
  <si>
    <t>SUELDOS BASE AL PERSONAL EVENTUAL</t>
  </si>
  <si>
    <t>RETRIBUCIONES POR SERVICIOS DE CARÁCTER SOCIAL</t>
  </si>
  <si>
    <t>PRIMAS VACACIONALES</t>
  </si>
  <si>
    <t>GRATIFICACIÓN DE FIN DE AÑO</t>
  </si>
  <si>
    <t>HORAS EXTRAORDINARIAS</t>
  </si>
  <si>
    <t>COMPENSACIONES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</si>
  <si>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</si>
  <si>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</si>
  <si>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</si>
  <si>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</si>
  <si>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</si>
  <si>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INDEMNIZACIONES</t>
  </si>
  <si>
    <t>OTRAS PRESTACIONES SOCIALES Y ECONÓMICAS</t>
  </si>
  <si>
    <t>IMPACTO AL SALARIO EN EL TRANSCURSO DEL AÑO</t>
  </si>
  <si>
    <t>BIENES ADQUIRIDOS</t>
  </si>
  <si>
    <t>MATERIALES, ÚTILES Y EQUIPOS MENORES DE OFICINA</t>
  </si>
  <si>
    <t>MATERIAL DE LIMPIEZA</t>
  </si>
  <si>
    <t>PRODUCTOS MINERALES NO METÁLICOS</t>
  </si>
  <si>
    <t>COMBUSTIBLES, LUBRICANTES Y ADITIVOS</t>
  </si>
  <si>
    <t>REFACCIONES Y ACCESORIOS MENORES DE MAQUINARIA Y OTROS EQUIPOS</t>
  </si>
  <si>
    <t>SERVICIOS DE TELECOMUNICACIONES Y SATÉLITES</t>
  </si>
  <si>
    <t>ARRENDAMIENTO DE EDIFICIOS</t>
  </si>
  <si>
    <t>ARRENDAMIENTO DE MOBILIARIO Y EQUIPO DE ADMINISTRACIÓN, EDUCACIONAL Y RECREATIVO</t>
  </si>
  <si>
    <t>SEGUROS DE RESPONSABILIDAD PATRIMONIAL Y FIANZAS</t>
  </si>
  <si>
    <t>SEGURO DE BIENES PATRIMONIALES</t>
  </si>
  <si>
    <t>COMISIONES POR VENTAS</t>
  </si>
  <si>
    <t>REPARACIÓN Y MANTENIMIENTO DE EQUIPO DE TRANSPORTE</t>
  </si>
  <si>
    <t>SERVICIOS DE CREATIVIDAD, PREPRODUCCIÓN Y PRODUCCIÓN DE PUBLICIDAD, EXCEPTO INTERNET</t>
  </si>
  <si>
    <t>OTROS SERVICIOS DE TRASLADO Y HOSPEDAJE</t>
  </si>
  <si>
    <t>SERVICIOS FUNERARIOS Y DE CEMENTERIOS</t>
  </si>
  <si>
    <t>SENTENCIAS Y RESOLUCIONES POR AUTORIDAD COMPETENTE</t>
  </si>
  <si>
    <t>Codigo Origen</t>
  </si>
  <si>
    <t>Etiquetado</t>
  </si>
  <si>
    <t>Codigo Finalidad</t>
  </si>
  <si>
    <t>Nombre finalidad</t>
  </si>
  <si>
    <t>Codigo Funcion</t>
  </si>
  <si>
    <t>Nombre Funcion</t>
  </si>
  <si>
    <t>Tipo Gasto Nombre</t>
  </si>
  <si>
    <t>DESARROLLO ECONÓMICO Y EMPLEO</t>
  </si>
  <si>
    <t>GESTIÓN INTEGRAL DEL AGUA</t>
  </si>
  <si>
    <t>SEGURIDAD CIUDADANA</t>
  </si>
  <si>
    <t>Fuente de financiamiento</t>
  </si>
  <si>
    <t>RECURSOS FISCALES 2022</t>
  </si>
  <si>
    <t>FONDO DE FORTALECIMIENTO MUNICIPAL 2022 (FORTAMUN)</t>
  </si>
  <si>
    <t>SI</t>
  </si>
  <si>
    <t>FONDO DE INFRAESTRUCTURA SOCIAL MUNICIPAL 2022 (FISM)</t>
  </si>
  <si>
    <t>NO</t>
  </si>
  <si>
    <t>PARTICIPACIONES ESTATALES 2022</t>
  </si>
  <si>
    <t>PARTICIPACIONES FEDERALES 2022</t>
  </si>
  <si>
    <t>1.1-00-22</t>
  </si>
  <si>
    <t>1.5-01-22</t>
  </si>
  <si>
    <t>1.6-01-22</t>
  </si>
  <si>
    <t>2.5-02-22</t>
  </si>
  <si>
    <t>2.5-01-22</t>
  </si>
  <si>
    <t>GOBIERNO</t>
  </si>
  <si>
    <t>DESARROLLO SOCIAL</t>
  </si>
  <si>
    <t>DESARROLLO ECONOMICO</t>
  </si>
  <si>
    <t>COORDINACION DE LA POLITICA DE GOBIERNO</t>
  </si>
  <si>
    <t>ASUNTOS DE ORDEN PÚBLICO Y DE SEGURIDAD INTERIOR</t>
  </si>
  <si>
    <t>PROTECCION AMBIENTAL</t>
  </si>
  <si>
    <t>VIVIENDA Y SERVICIOS A LA COMUNIDAD</t>
  </si>
  <si>
    <t>RECREACION, CULTURA Y OTRAS MANIFESTACIONES SOCIALES</t>
  </si>
  <si>
    <t>PROTECCION SOCIAL</t>
  </si>
  <si>
    <t>ASUNTOS ECONOMICOS, COMERCIALES Y LABORALES EN GENERAL</t>
  </si>
  <si>
    <t>CIENCIA, TECNOLOGIA E INNOVACION</t>
  </si>
  <si>
    <t>POLITICA DE ECOLOGIA Y PROTECCIÓN AMBIENTAL</t>
  </si>
  <si>
    <t>POLITICA DE INTEGRAL DE LA CIUDAD</t>
  </si>
  <si>
    <t xml:space="preserve">Prestación de Servicios Públicos </t>
  </si>
  <si>
    <t>Promoción y fomento</t>
  </si>
  <si>
    <t>Proyectos de Inversión</t>
  </si>
  <si>
    <t>Apoyo al proceso presupuestario y para mejorar la eficiencia institucional</t>
  </si>
  <si>
    <t>Apoyo a la función pública y al mejoramiento de la gestión</t>
  </si>
  <si>
    <t>Planeación, seguimiento y evaluación de políticas públicas</t>
  </si>
  <si>
    <t>Específicos</t>
  </si>
  <si>
    <t>Sujetos a Reglas de Operación</t>
  </si>
  <si>
    <t xml:space="preserve">Sujetos a Reglas de Operación </t>
  </si>
  <si>
    <t>Total general</t>
  </si>
  <si>
    <t>Codigo Dependencia</t>
  </si>
  <si>
    <t>Dependencia</t>
  </si>
  <si>
    <t>Unidad Ejecutora de Gastos</t>
  </si>
  <si>
    <t>EDUCACIÓN</t>
  </si>
  <si>
    <t>2.5.6</t>
  </si>
  <si>
    <t>OTROS SERVICIOS EDUCATIVOS Y ACTIVIDADES INHERENTES</t>
  </si>
  <si>
    <t>(ADDP) AMORTIZACIÓN DE LA DEUDA Y DISMINUCIÓN DE PASIVOS</t>
  </si>
  <si>
    <t>(GCAP) GASTO CAPITAL</t>
  </si>
  <si>
    <t>(GCORR) GASTO CORRIENTE</t>
  </si>
  <si>
    <t>DESPLIEGUE OPERATIVO COMISARIA DE LA POLICIA</t>
  </si>
  <si>
    <t>DESPLIEGUE OPERATIVO PROTECCIÓN CIVIL Y SERVICIOS MEDICOS</t>
  </si>
  <si>
    <t>CAT</t>
  </si>
  <si>
    <t>PLANTAS DE TRATAMIENTO</t>
  </si>
  <si>
    <t>Codigo de la Unidad Ejecutora de Gasto</t>
  </si>
  <si>
    <t>DIRECCÍON GENERAL DE DESARROLLO RURAL</t>
  </si>
  <si>
    <t>EQUIPOS DE PROTECCIÓN  Y HERRAMIENTA MANUAL</t>
  </si>
  <si>
    <t>Codigo de Proyecto/Programa</t>
  </si>
  <si>
    <t>COMUNICACIÓN ESTRATEGICA DEL GOBIERNO</t>
  </si>
  <si>
    <t>DESPACHO DE LA JEFATURA DE GABINETE</t>
  </si>
  <si>
    <t>ATENCIÓN A EVENTOS DEL GOBIERNO MUNICIPAL  Y AGENDA GUBERNAMENTAL</t>
  </si>
  <si>
    <t>DESPACHO DE LA TESORERÍA MUNICIPAL</t>
  </si>
  <si>
    <t>PRESUPUESTO PARTICIPATIVO</t>
  </si>
  <si>
    <t>TELETON</t>
  </si>
  <si>
    <t>ONU</t>
  </si>
  <si>
    <t>Nota</t>
  </si>
  <si>
    <t>(en blanco)</t>
  </si>
  <si>
    <t>ESPACIOS DE PAZ</t>
  </si>
  <si>
    <t>SERVICIOS DE RECAUDACIÓN, TRASLADO Y CUSTODIA DE VALORES</t>
  </si>
  <si>
    <t>BECAS Y OTRAS AYUDAS PARA PROGRAMAS DE CAPACITACIÓN</t>
  </si>
  <si>
    <t>AYUDAS POR DESASTRES NATURALES Y OTROS SINIESTROS</t>
  </si>
  <si>
    <t>SOFTWARE</t>
  </si>
  <si>
    <t>PROGRAMA ABC Y REZAGO EDUCATIVO</t>
  </si>
  <si>
    <t>AGENCIAS Y DELEGACIONES</t>
  </si>
  <si>
    <t>FUENTE DE FINANCIAMIENTO</t>
  </si>
  <si>
    <t>PRESUPUESTO 2022</t>
  </si>
  <si>
    <t>ANTE PROYECTO PRESUPUESTO 2022</t>
  </si>
  <si>
    <t>CODIGO</t>
  </si>
  <si>
    <t>NOMBRE</t>
  </si>
  <si>
    <t>DESCRIPCIÓN</t>
  </si>
  <si>
    <t>PARTIDA</t>
  </si>
  <si>
    <t>TOTAL</t>
  </si>
  <si>
    <t>GASTO CAPITAL</t>
  </si>
  <si>
    <t>GASTO CORRIENTE</t>
  </si>
  <si>
    <t>AMORTIZACIÓN DE LA DEUDA Y DISMINUCIÓN DE PASIVOS</t>
  </si>
  <si>
    <t>FINALIDAD/FUNCIÓN/SUBFUNCIÓN</t>
  </si>
  <si>
    <t>DEPENDENCIA / CENTRO DE COSTOS</t>
  </si>
  <si>
    <t>PROGRAMA Y PROYECTO</t>
  </si>
  <si>
    <t>TIPO DE GASTO</t>
  </si>
  <si>
    <t>Nombre del Municipio: Tlajomulco de Zuñiga, Jalisco.</t>
  </si>
  <si>
    <t>Proyección
2023</t>
  </si>
  <si>
    <t>Proyección
2024</t>
  </si>
  <si>
    <t>GASTOS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</si>
  <si>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</si>
  <si>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</si>
  <si>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</si>
  <si>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</si>
  <si>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</si>
  <si>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</si>
  <si>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Inversiones financieras y otras provisiones</t>
  </si>
  <si>
    <t>Participaciones y aportaciones</t>
  </si>
  <si>
    <t>Deuda pública</t>
  </si>
  <si>
    <t>Total de gasto no etiquetado</t>
  </si>
  <si>
    <t>GASTO ETIQUETADO</t>
  </si>
  <si>
    <t>Total de gasto etiquetado</t>
  </si>
  <si>
    <t>TOTAL DE EGRESOS</t>
  </si>
  <si>
    <t>CONCEPTOS</t>
  </si>
  <si>
    <t>Resultado
 2019</t>
  </si>
  <si>
    <t>Proyección
 2023</t>
  </si>
  <si>
    <t>Proyección
 2024</t>
  </si>
  <si>
    <t>I N G R E S O S</t>
  </si>
  <si>
    <t>IMPUESTOS</t>
  </si>
  <si>
    <t>CUOTAS Y APORTACIONES DE SEGURIDAD SOCIAL</t>
  </si>
  <si>
    <t>CONTRIBUCIONES DE MEJORAS</t>
  </si>
  <si>
    <t>DERECHOS.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</si>
  <si>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</si>
  <si>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</si>
  <si>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</si>
  <si>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</si>
  <si>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</si>
  <si>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</si>
  <si>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 DE INGRESOS</t>
  </si>
  <si>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</si>
  <si>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</si>
  <si>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</si>
  <si>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</si>
  <si>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</si>
  <si>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</si>
  <si>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</si>
  <si>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</si>
  <si>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</si>
  <si>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</si>
  <si>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</si>
  <si>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</si>
  <si>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</si>
  <si>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EGRESOS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</si>
  <si>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</si>
  <si>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</si>
  <si>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</si>
  <si>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</si>
  <si>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</si>
  <si>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</si>
  <si>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</si>
  <si>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</si>
  <si>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</si>
  <si>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</si>
  <si>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</si>
  <si>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</si>
  <si>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</si>
  <si>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</si>
  <si>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</si>
  <si>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</si>
  <si>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</si>
  <si>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</si>
  <si>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</si>
  <si>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</si>
  <si>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</si>
  <si>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</si>
  <si>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</si>
  <si>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AL RESTO DEL SECTOR PUBLICO</t>
  </si>
  <si>
    <t>SUBSIDIOS Y SUBVENCIONES</t>
  </si>
  <si>
    <t>AYUDAS SOCIALES</t>
  </si>
  <si>
    <t>MOBILIARIO Y EQUIPO DE ADMINISTRACION</t>
  </si>
  <si>
    <t>EQUIPO E INSTRUMENTAL MEDICO Y DE LABORATORIO</t>
  </si>
  <si>
    <t>MAQUINARIA, OTROS EQUIPOS Y HERRAMIENTAS</t>
  </si>
  <si>
    <t>BIENES INMUEBLES</t>
  </si>
  <si>
    <t>ACTIVOS INTANGIBLES</t>
  </si>
  <si>
    <t>INVERSIÓN PÚBLICA</t>
  </si>
  <si>
    <t>OBRA PUBLICA EN BIENES DE DOMINIO PUBLICO</t>
  </si>
  <si>
    <t>PROYECTOS PRODUCTIVOS Y ACCIONES DE FOMENTO</t>
  </si>
  <si>
    <t>DEUDA PÚBLICA</t>
  </si>
  <si>
    <t>AMORTIZACION DE LA DEUDA PUBLICA</t>
  </si>
  <si>
    <t>INTERESES DE LA DEUDA PUBLICA</t>
  </si>
  <si>
    <t>C4</t>
  </si>
  <si>
    <t>Proyección
2025</t>
  </si>
  <si>
    <t>FOEDEN</t>
  </si>
  <si>
    <t>CHAMBA PARA TODOS</t>
  </si>
  <si>
    <t>SUBSIDIOS CLAD Y FIL</t>
  </si>
  <si>
    <t>PRESUPUESTO DE EGRESOS 2022</t>
  </si>
  <si>
    <t>Resultado
2020</t>
  </si>
  <si>
    <t>Resultado
2019</t>
  </si>
  <si>
    <t>Resultado preliminar 2021</t>
  </si>
  <si>
    <t>Presupuesto
2022</t>
  </si>
  <si>
    <t>Presupuesto
 2021 (Preliminar al cierre)</t>
  </si>
  <si>
    <t xml:space="preserve">Resultado
 2020 </t>
  </si>
  <si>
    <t>Proyección
 2025</t>
  </si>
  <si>
    <t>Proyección
 2026</t>
  </si>
  <si>
    <t>Presupuesto
 2022</t>
  </si>
  <si>
    <t>Proyección
2026</t>
  </si>
  <si>
    <t>PROYECCIONES Y RESULTADOS DE INGRESOS  LDF - 2022</t>
  </si>
  <si>
    <t>APOYO A INSTITUCIONES</t>
  </si>
  <si>
    <t>RENTA TU CASA</t>
  </si>
  <si>
    <t>CAPITULO 6000</t>
  </si>
  <si>
    <t>MUNICIPIO DE TLAJOMULCO DE ZÚÑIGA, JALISCO</t>
  </si>
  <si>
    <t>INICIATIVA LEY DE INGRESOS PARA EL EJERCICIO FISCAL 2022</t>
  </si>
  <si>
    <t>CRI/LI</t>
  </si>
  <si>
    <t xml:space="preserve"> INGRESO ESTIMADO 2022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</si>
  <si>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</si>
  <si>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</si>
  <si>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</si>
  <si>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</si>
  <si>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</si>
  <si>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</si>
  <si>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conciertos,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</si>
  <si>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</si>
  <si>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</si>
  <si>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</si>
  <si>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</si>
  <si>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</si>
  <si>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</si>
  <si>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</si>
  <si>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</si>
  <si>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</si>
  <si>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</si>
  <si>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</si>
  <si>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</si>
  <si>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</si>
  <si>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</si>
  <si>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rústicos</t>
  </si>
  <si>
    <t>1.2.1.2</t>
  </si>
  <si>
    <t>Predios urbanos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</si>
  <si>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</si>
  <si>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</si>
  <si>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</si>
  <si>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</si>
  <si>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</si>
  <si>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</si>
  <si>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</si>
  <si>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</si>
  <si>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</si>
  <si>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</si>
  <si>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</si>
  <si>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</si>
  <si>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</si>
  <si>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</si>
  <si>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</si>
  <si>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</si>
  <si>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</si>
  <si>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</si>
  <si>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</si>
  <si>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</si>
  <si>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</si>
  <si>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</si>
  <si>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</si>
  <si>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</si>
  <si>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</si>
  <si>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1.7.3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</si>
  <si>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</si>
  <si>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</si>
  <si>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</si>
  <si>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</si>
  <si>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</si>
  <si>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</si>
  <si>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</si>
  <si>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</si>
  <si>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</si>
  <si>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</si>
  <si>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</si>
  <si>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</si>
  <si>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</si>
  <si>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</si>
  <si>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</si>
  <si>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</si>
  <si>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</si>
  <si>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 accesorios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</si>
  <si>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</si>
  <si>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</si>
  <si>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</si>
  <si>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</si>
  <si>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</si>
  <si>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</si>
  <si>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</si>
  <si>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APORTACIONES PARA FONDOS DE VIVIENDA</t>
  </si>
  <si>
    <t xml:space="preserve">CUOTAS PARA LA SEGURIDAD SOCIAL </t>
  </si>
  <si>
    <t>CUOTAS DE AHORRO PARA EL RETIRO</t>
  </si>
  <si>
    <t>OTRAS CUOTAS Y APORTACIONES PARA LA SEGURIDAD SOCIAL</t>
  </si>
  <si>
    <t>ACCESORIOS DE CUOTAS Y APORTACIONES DE SEGURIDAD SOCIAL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</si>
  <si>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</si>
  <si>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</si>
  <si>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</si>
  <si>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</si>
  <si>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</si>
  <si>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</si>
  <si>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</si>
  <si>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</si>
  <si>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</si>
  <si>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</si>
  <si>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</si>
  <si>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</si>
  <si>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</si>
  <si>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</si>
  <si>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</si>
  <si>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</si>
  <si>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</si>
  <si>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</si>
  <si>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</si>
  <si>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</si>
  <si>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</si>
  <si>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</si>
  <si>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</si>
  <si>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</si>
  <si>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</si>
  <si>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</si>
  <si>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</si>
  <si>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</si>
  <si>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</si>
  <si>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</si>
  <si>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</si>
  <si>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</si>
  <si>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</si>
  <si>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</si>
  <si>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</si>
  <si>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</si>
  <si>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</si>
  <si>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</si>
  <si>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 xml:space="preserve">Arrendamiento o concesión de kioscos en plazas y jardines 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</si>
  <si>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</si>
  <si>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</si>
  <si>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</si>
  <si>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</si>
  <si>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</si>
  <si>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</si>
  <si>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</si>
  <si>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</si>
  <si>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</si>
  <si>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</si>
  <si>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</si>
  <si>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</si>
  <si>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</si>
  <si>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</si>
  <si>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</si>
  <si>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</si>
  <si>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</si>
  <si>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</si>
  <si>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</si>
  <si>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</si>
  <si>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</si>
  <si>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</si>
  <si>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</si>
  <si>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</si>
  <si>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</si>
  <si>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</si>
  <si>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</si>
  <si>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</si>
  <si>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</si>
  <si>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</si>
  <si>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</si>
  <si>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</si>
  <si>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</si>
  <si>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</si>
  <si>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</si>
  <si>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</si>
  <si>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</si>
  <si>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</si>
  <si>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</si>
  <si>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</si>
  <si>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</si>
  <si>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</si>
  <si>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</si>
  <si>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</si>
  <si>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</si>
  <si>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</si>
  <si>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</si>
  <si>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</si>
  <si>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</si>
  <si>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</si>
  <si>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</si>
  <si>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</si>
  <si>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</si>
  <si>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</si>
  <si>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</si>
  <si>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</si>
  <si>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</si>
  <si>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</si>
  <si>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</si>
  <si>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</si>
  <si>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</si>
  <si>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</si>
  <si>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</si>
  <si>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</si>
  <si>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</si>
  <si>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</si>
  <si>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</si>
  <si>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</si>
  <si>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</si>
  <si>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</si>
  <si>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</si>
  <si>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</si>
  <si>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</si>
  <si>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</si>
  <si>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</si>
  <si>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</si>
  <si>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</si>
  <si>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</si>
  <si>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</si>
  <si>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</si>
  <si>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</si>
  <si>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</si>
  <si>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</si>
  <si>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</si>
  <si>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</si>
  <si>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</si>
  <si>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</si>
  <si>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</si>
  <si>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</si>
  <si>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</si>
  <si>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</si>
  <si>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</si>
  <si>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</si>
  <si>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</si>
  <si>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</si>
  <si>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</si>
  <si>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</si>
  <si>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</si>
  <si>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</si>
  <si>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</si>
  <si>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</si>
  <si>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</si>
  <si>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</si>
  <si>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</si>
  <si>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</si>
  <si>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</si>
  <si>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</si>
  <si>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</si>
  <si>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</si>
  <si>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</si>
  <si>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</si>
  <si>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</si>
  <si>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</si>
  <si>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</si>
  <si>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</si>
  <si>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</si>
  <si>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</si>
  <si>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</si>
  <si>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</si>
  <si>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</si>
  <si>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</si>
  <si>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</si>
  <si>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</si>
  <si>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</si>
  <si>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</si>
  <si>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</si>
  <si>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</si>
  <si>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</si>
  <si>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</si>
  <si>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</si>
  <si>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</si>
  <si>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</si>
  <si>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</si>
  <si>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</si>
  <si>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</si>
  <si>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</si>
  <si>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</si>
  <si>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</si>
  <si>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</si>
  <si>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</si>
  <si>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</si>
  <si>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</si>
  <si>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</si>
  <si>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 xml:space="preserve">Servicios en oficina fuera del horario 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</si>
  <si>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</si>
  <si>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</si>
  <si>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</si>
  <si>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</si>
  <si>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</si>
  <si>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</si>
  <si>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</si>
  <si>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</si>
  <si>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</si>
  <si>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</si>
  <si>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</si>
  <si>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</si>
  <si>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</si>
  <si>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</si>
  <si>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</si>
  <si>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</si>
  <si>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</si>
  <si>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</si>
  <si>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</si>
  <si>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</si>
  <si>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</si>
  <si>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</si>
  <si>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</si>
  <si>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</si>
  <si>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</si>
  <si>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</si>
  <si>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</si>
  <si>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</si>
  <si>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</si>
  <si>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</si>
  <si>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</si>
  <si>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</si>
  <si>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</si>
  <si>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</si>
  <si>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</si>
  <si>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</si>
  <si>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</si>
  <si>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</si>
  <si>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</si>
  <si>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</si>
  <si>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</si>
  <si>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</si>
  <si>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</si>
  <si>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</si>
  <si>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</si>
  <si>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</si>
  <si>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</si>
  <si>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</si>
  <si>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</si>
  <si>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</si>
  <si>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</si>
  <si>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</si>
  <si>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</si>
  <si>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</si>
  <si>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</si>
  <si>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</si>
  <si>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</si>
  <si>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</si>
  <si>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</si>
  <si>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</si>
  <si>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</si>
  <si>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5.1.1</t>
  </si>
  <si>
    <t>Uso, goce, aprovechamiento o explotación de  bienes de dominio privado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</si>
  <si>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</si>
  <si>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</si>
  <si>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</si>
  <si>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</si>
  <si>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</si>
  <si>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</si>
  <si>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</si>
  <si>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</si>
  <si>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</si>
  <si>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</si>
  <si>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</si>
  <si>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</si>
  <si>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</si>
  <si>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</si>
  <si>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</si>
  <si>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</si>
  <si>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</si>
  <si>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</si>
  <si>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</si>
  <si>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</si>
  <si>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</si>
  <si>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</si>
  <si>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</si>
  <si>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</si>
  <si>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</si>
  <si>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</si>
  <si>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</si>
  <si>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</si>
  <si>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</si>
  <si>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</si>
  <si>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</si>
  <si>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</si>
  <si>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6.1.1</t>
  </si>
  <si>
    <t>Incentivos derivados de la colaboración fiscal</t>
  </si>
  <si>
    <t>6.1.1.1</t>
  </si>
  <si>
    <t>Incentivos de colaboración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</si>
  <si>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</si>
  <si>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</si>
  <si>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</si>
  <si>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</si>
  <si>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</si>
  <si>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</si>
  <si>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</si>
  <si>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</si>
  <si>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</si>
  <si>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</si>
  <si>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</si>
  <si>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</si>
  <si>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</si>
  <si>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</si>
  <si>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</si>
  <si>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</si>
  <si>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</si>
  <si>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</si>
  <si>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</si>
  <si>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</si>
  <si>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</si>
  <si>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Otros  aprovechamientos</t>
  </si>
  <si>
    <t>APROVECHAMIENTOS PATRIMONIALES</t>
  </si>
  <si>
    <t>ACCESORIOS DE APROVECHAMIENTOS</t>
  </si>
  <si>
    <t>6.3.1</t>
  </si>
  <si>
    <t>6.3.1.9</t>
  </si>
  <si>
    <t>APROVECHAMIENTOS NO COMPRENDIDOS EN LA LEY DE INGRESOS VIGENTE, CAUSADOS EN EJERCICIOS FISCALES ANTERIORES PENDIENTES DE LIQUIDACION O PAGO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</si>
  <si>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</si>
  <si>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</si>
  <si>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</si>
  <si>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</si>
  <si>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</si>
  <si>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</si>
  <si>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</si>
  <si>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</si>
  <si>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</si>
  <si>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</si>
  <si>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</si>
  <si>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</si>
  <si>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</si>
  <si>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 xml:space="preserve">Otros ingresos y beneficios varios 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</si>
  <si>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</si>
  <si>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</si>
  <si>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</si>
  <si>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</si>
  <si>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</si>
  <si>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Federales</t>
  </si>
  <si>
    <t>8.1.1.2</t>
  </si>
  <si>
    <t>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</si>
  <si>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</si>
  <si>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</si>
  <si>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</si>
  <si>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</si>
  <si>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</si>
  <si>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</si>
  <si>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</si>
  <si>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</si>
  <si>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</si>
  <si>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</si>
  <si>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</si>
  <si>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</si>
  <si>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</si>
  <si>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</si>
  <si>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</si>
  <si>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</si>
  <si>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</si>
  <si>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</si>
  <si>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</si>
  <si>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</si>
  <si>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</si>
  <si>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FONDOS DISTINTOS DE APORTACIONES</t>
  </si>
  <si>
    <t>TRANSFERENCIAS Y ASIGNACIONES</t>
  </si>
  <si>
    <t>9.1.1</t>
  </si>
  <si>
    <t>Transferencias internas y asignaciones al sector público</t>
  </si>
  <si>
    <t>9.1.1.1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</si>
  <si>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</si>
  <si>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</si>
  <si>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</si>
  <si>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</si>
  <si>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</si>
  <si>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</si>
  <si>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</si>
  <si>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A FIDEICOISOS MANDATOS Y ANALOGOS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</si>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</sst>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#,##0.0000"/>
    <numFmt numFmtId="165" formatCode="_-* #,##0.00_-;\-* #,##0.00_-;_-* &quot;-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128">
    <xf numFmtId="0" fontId="0" fillId="0" borderId="0" xfId="0"/>
    <xf numFmtId="4" fontId="1" fillId="0" borderId="0" xfId="0" applyNumberFormat="1" applyFont="1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Fill="1"/>
    <xf numFmtId="0" fontId="0" fillId="0" borderId="0" xfId="0" applyNumberFormat="1" applyFill="1"/>
    <xf numFmtId="0" fontId="0" fillId="0" borderId="0" xfId="0" applyNumberFormat="1" applyFont="1" applyFill="1"/>
    <xf numFmtId="43" fontId="0" fillId="0" borderId="0" xfId="1" applyFont="1"/>
    <xf numFmtId="0" fontId="0" fillId="0" borderId="0" xfId="0" applyAlignment="1">
      <alignment horizontal="left" indent="1"/>
    </xf>
    <xf numFmtId="164" fontId="0" fillId="0" borderId="0" xfId="0" applyNumberFormat="1" applyFill="1"/>
    <xf numFmtId="164" fontId="0" fillId="0" borderId="0" xfId="0" applyNumberFormat="1" applyFont="1" applyFill="1"/>
    <xf numFmtId="0" fontId="0" fillId="0" borderId="0" xfId="0" pivotButton="1" applyAlignment="1"/>
    <xf numFmtId="0" fontId="0" fillId="0" borderId="0" xfId="0" applyAlignment="1"/>
    <xf numFmtId="4" fontId="0" fillId="0" borderId="0" xfId="0" applyNumberFormat="1" applyAlignment="1"/>
    <xf numFmtId="0" fontId="0" fillId="0" borderId="0" xfId="0" applyAlignment="1">
      <alignment horizontal="left" indent="2"/>
    </xf>
    <xf numFmtId="0" fontId="0" fillId="0" borderId="0" xfId="0" pivotButton="1" applyAlignment="1">
      <alignment horizontal="center"/>
    </xf>
    <xf numFmtId="0" fontId="0" fillId="0" borderId="0" xfId="0" pivotButton="1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4" fillId="0" borderId="0" xfId="0" pivotButton="1" applyFont="1" applyAlignment="1"/>
    <xf numFmtId="0" fontId="4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1" fontId="1" fillId="4" borderId="2" xfId="0" applyNumberFormat="1" applyFont="1" applyFill="1" applyBorder="1" applyAlignment="1">
      <alignment vertical="center"/>
    </xf>
    <xf numFmtId="41" fontId="1" fillId="4" borderId="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0" fillId="0" borderId="4" xfId="0" applyNumberFormat="1" applyBorder="1"/>
    <xf numFmtId="4" fontId="0" fillId="0" borderId="4" xfId="0" applyNumberForma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1" applyNumberFormat="1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>
      <alignment horizontal="right" vertical="center" wrapText="1"/>
    </xf>
    <xf numFmtId="165" fontId="1" fillId="5" borderId="4" xfId="0" applyNumberFormat="1" applyFont="1" applyFill="1" applyBorder="1" applyAlignment="1" applyProtection="1">
      <alignment vertical="center"/>
      <protection hidden="1"/>
    </xf>
    <xf numFmtId="41" fontId="1" fillId="5" borderId="4" xfId="0" applyNumberFormat="1" applyFont="1" applyFill="1" applyBorder="1" applyAlignment="1" applyProtection="1">
      <alignment vertical="center"/>
      <protection hidden="1"/>
    </xf>
    <xf numFmtId="43" fontId="0" fillId="0" borderId="4" xfId="0" applyNumberFormat="1" applyBorder="1"/>
    <xf numFmtId="2" fontId="0" fillId="3" borderId="4" xfId="0" applyNumberFormat="1" applyFill="1" applyBorder="1" applyAlignment="1" applyProtection="1">
      <alignment horizontal="right" vertical="center"/>
      <protection locked="0"/>
    </xf>
    <xf numFmtId="4" fontId="0" fillId="3" borderId="4" xfId="0" applyNumberFormat="1" applyFill="1" applyBorder="1" applyAlignment="1" applyProtection="1">
      <alignment horizontal="right" vertical="center"/>
      <protection locked="0"/>
    </xf>
    <xf numFmtId="41" fontId="0" fillId="3" borderId="4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/>
    <xf numFmtId="2" fontId="0" fillId="0" borderId="4" xfId="0" applyNumberFormat="1" applyFill="1" applyBorder="1"/>
    <xf numFmtId="2" fontId="0" fillId="0" borderId="4" xfId="0" applyNumberFormat="1" applyFont="1" applyFill="1" applyBorder="1" applyAlignment="1" applyProtection="1">
      <alignment vertical="center"/>
      <protection hidden="1"/>
    </xf>
    <xf numFmtId="0" fontId="5" fillId="6" borderId="4" xfId="0" applyFont="1" applyFill="1" applyBorder="1" applyAlignment="1">
      <alignment horizontal="right" vertical="center" wrapText="1"/>
    </xf>
    <xf numFmtId="165" fontId="1" fillId="6" borderId="4" xfId="0" applyNumberFormat="1" applyFont="1" applyFill="1" applyBorder="1" applyAlignment="1" applyProtection="1">
      <alignment vertical="center"/>
      <protection hidden="1"/>
    </xf>
    <xf numFmtId="41" fontId="1" fillId="6" borderId="4" xfId="0" applyNumberFormat="1" applyFont="1" applyFill="1" applyBorder="1" applyAlignment="1" applyProtection="1">
      <alignment vertical="center"/>
      <protection hidden="1"/>
    </xf>
    <xf numFmtId="4" fontId="1" fillId="6" borderId="4" xfId="0" applyNumberFormat="1" applyFont="1" applyFill="1" applyBorder="1" applyAlignment="1" applyProtection="1">
      <alignment vertical="center"/>
      <protection hidden="1"/>
    </xf>
    <xf numFmtId="0" fontId="1" fillId="0" borderId="7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37" fontId="0" fillId="0" borderId="0" xfId="0" applyNumberFormat="1"/>
    <xf numFmtId="4" fontId="1" fillId="6" borderId="4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43" fontId="1" fillId="2" borderId="4" xfId="0" applyNumberFormat="1" applyFont="1" applyFill="1" applyBorder="1"/>
    <xf numFmtId="0" fontId="0" fillId="0" borderId="4" xfId="0" applyBorder="1" applyAlignment="1">
      <alignment horizontal="left"/>
    </xf>
    <xf numFmtId="43" fontId="0" fillId="3" borderId="4" xfId="1" applyFont="1" applyFill="1" applyBorder="1" applyAlignment="1" applyProtection="1">
      <alignment horizontal="right" vertical="center"/>
      <protection locked="0"/>
    </xf>
    <xf numFmtId="43" fontId="0" fillId="0" borderId="4" xfId="1" applyFont="1" applyBorder="1"/>
    <xf numFmtId="41" fontId="0" fillId="0" borderId="0" xfId="0" applyNumberFormat="1"/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4" fontId="0" fillId="0" borderId="0" xfId="0" applyNumberFormat="1" applyFill="1"/>
    <xf numFmtId="43" fontId="0" fillId="0" borderId="0" xfId="1" applyFont="1" applyFill="1"/>
    <xf numFmtId="0" fontId="0" fillId="0" borderId="6" xfId="0" applyBorder="1"/>
    <xf numFmtId="0" fontId="0" fillId="0" borderId="17" xfId="0" applyBorder="1"/>
    <xf numFmtId="0" fontId="1" fillId="6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9" fillId="4" borderId="12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8" fillId="4" borderId="12" xfId="2" applyFont="1" applyFill="1" applyBorder="1" applyAlignment="1" applyProtection="1">
      <alignment horizontal="left" vertical="center"/>
    </xf>
    <xf numFmtId="0" fontId="8" fillId="4" borderId="2" xfId="2" applyFont="1" applyFill="1" applyBorder="1" applyAlignment="1" applyProtection="1">
      <alignment horizontal="left" vertical="center"/>
    </xf>
    <xf numFmtId="0" fontId="8" fillId="4" borderId="13" xfId="2" applyFont="1" applyFill="1" applyBorder="1" applyAlignment="1" applyProtection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right" vertical="center" wrapText="1"/>
    </xf>
    <xf numFmtId="6" fontId="10" fillId="7" borderId="23" xfId="0" applyNumberFormat="1" applyFont="1" applyFill="1" applyBorder="1" applyAlignment="1">
      <alignment horizontal="right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vertical="center" wrapText="1"/>
    </xf>
    <xf numFmtId="3" fontId="11" fillId="8" borderId="23" xfId="0" applyNumberFormat="1" applyFont="1" applyFill="1" applyBorder="1" applyAlignment="1">
      <alignment horizontal="right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vertical="center" wrapText="1"/>
    </xf>
    <xf numFmtId="3" fontId="11" fillId="9" borderId="23" xfId="0" applyNumberFormat="1" applyFont="1" applyFill="1" applyBorder="1" applyAlignment="1">
      <alignment horizontal="right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vertical="center" wrapText="1"/>
    </xf>
    <xf numFmtId="3" fontId="10" fillId="10" borderId="23" xfId="0" applyNumberFormat="1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vertical="center" wrapText="1"/>
    </xf>
    <xf numFmtId="3" fontId="13" fillId="7" borderId="23" xfId="0" applyNumberFormat="1" applyFont="1" applyFill="1" applyBorder="1" applyAlignment="1">
      <alignment horizontal="right" vertical="center" wrapText="1"/>
    </xf>
    <xf numFmtId="0" fontId="13" fillId="7" borderId="23" xfId="0" applyFont="1" applyFill="1" applyBorder="1" applyAlignment="1">
      <alignment horizontal="right" vertical="center" wrapText="1"/>
    </xf>
    <xf numFmtId="0" fontId="11" fillId="9" borderId="23" xfId="0" applyFont="1" applyFill="1" applyBorder="1" applyAlignment="1">
      <alignment horizontal="right" vertical="center" wrapText="1"/>
    </xf>
    <xf numFmtId="0" fontId="10" fillId="10" borderId="23" xfId="0" applyFont="1" applyFill="1" applyBorder="1" applyAlignment="1">
      <alignment horizontal="right" vertical="center" wrapText="1"/>
    </xf>
    <xf numFmtId="0" fontId="10" fillId="7" borderId="23" xfId="0" applyFont="1" applyFill="1" applyBorder="1" applyAlignment="1">
      <alignment vertical="center" wrapText="1"/>
    </xf>
    <xf numFmtId="0" fontId="11" fillId="8" borderId="23" xfId="0" applyFont="1" applyFill="1" applyBorder="1" applyAlignment="1">
      <alignment horizontal="right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3" fillId="7" borderId="23" xfId="0" applyFont="1" applyFill="1" applyBorder="1" applyAlignment="1">
      <alignment horizontal="justify" vertical="center" wrapText="1"/>
    </xf>
    <xf numFmtId="3" fontId="13" fillId="0" borderId="23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right" vertical="center" wrapText="1"/>
    </xf>
    <xf numFmtId="3" fontId="10" fillId="11" borderId="23" xfId="0" applyNumberFormat="1" applyFont="1" applyFill="1" applyBorder="1" applyAlignment="1">
      <alignment horizontal="right" vertical="center" wrapText="1"/>
    </xf>
    <xf numFmtId="3" fontId="10" fillId="7" borderId="23" xfId="0" applyNumberFormat="1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37">
    <dxf>
      <alignment wrapText="0" readingOrder="0"/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9" tint="0.79998168889431442"/>
      </font>
    </dxf>
    <dxf>
      <font>
        <color theme="9" tint="0.79998168889431442"/>
      </font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wrapText="0" readingOrder="0"/>
    </dxf>
    <dxf>
      <font>
        <color theme="9" tint="0.7999816888943144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horizontal="left" readingOrder="0"/>
    </dxf>
    <dxf>
      <alignment wrapTex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RODRIGUEZ RUBIO" refreshedDate="44521.615459606481" createdVersion="4" refreshedVersion="4" minRefreshableVersion="3" recordCount="199">
  <cacheSource type="worksheet">
    <worksheetSource ref="A1:AA200" sheet="Anteproyecto de Egresos 2022"/>
  </cacheSource>
  <cacheFields count="27">
    <cacheField name="Codigo Origen" numFmtId="0">
      <sharedItems/>
    </cacheField>
    <cacheField name="Fuente de financiamiento" numFmtId="0">
      <sharedItems containsBlank="1" count="6">
        <s v="RECURSOS FISCALES 2022"/>
        <s v="PARTICIPACIONES FEDERALES 2022"/>
        <s v="PARTICIPACIONES ESTATALES 2022"/>
        <s v="FONDO DE FORTALECIMIENTO MUNICIPAL 2022 (FORTAMUN)"/>
        <s v="FONDO DE INFRAESTRUCTURA SOCIAL MUNICIPAL 2022 (FISM)"/>
        <m u="1"/>
      </sharedItems>
    </cacheField>
    <cacheField name="Etiquetado" numFmtId="0">
      <sharedItems count="2">
        <s v="NO"/>
        <s v="SI"/>
      </sharedItems>
    </cacheField>
    <cacheField name="Codigo Finalidad" numFmtId="0">
      <sharedItems containsSemiMixedTypes="0" containsString="0" containsNumber="1" containsInteger="1" minValue="1" maxValue="3"/>
    </cacheField>
    <cacheField name="Nombre finalidad" numFmtId="0">
      <sharedItems/>
    </cacheField>
    <cacheField name="Codigo Funcion" numFmtId="0">
      <sharedItems containsSemiMixedTypes="0" containsString="0" containsNumber="1" minValue="1.3" maxValue="3.8"/>
    </cacheField>
    <cacheField name="Nombre Funcion" numFmtId="0">
      <sharedItems/>
    </cacheField>
    <cacheField name="Codigo Subfuncion" numFmtId="0">
      <sharedItems/>
    </cacheField>
    <cacheField name="Nombre Subfuncion" numFmtId="0">
      <sharedItems/>
    </cacheField>
    <cacheField name="Codigo Clasifi. Prog" numFmtId="0">
      <sharedItems/>
    </cacheField>
    <cacheField name="Detalle Clasifi Prog" numFmtId="0">
      <sharedItems/>
    </cacheField>
    <cacheField name="Codigo Dependencia" numFmtId="0">
      <sharedItems containsSemiMixedTypes="0" containsString="0" containsNumber="1" containsInteger="1" minValue="1" maxValue="17" count="17">
        <n v="5"/>
        <n v="4"/>
        <n v="3"/>
        <n v="6"/>
        <n v="8"/>
        <n v="1"/>
        <n v="2"/>
        <n v="17"/>
        <n v="9"/>
        <n v="7"/>
        <n v="11"/>
        <n v="10"/>
        <n v="12"/>
        <n v="16"/>
        <n v="14"/>
        <n v="15"/>
        <n v="13"/>
      </sharedItems>
    </cacheField>
    <cacheField name="Dependencia" numFmtId="0">
      <sharedItems containsBlank="1" count="18">
        <s v="OFICIALÍA MAYOR"/>
        <s v="TESORERÍA MUNICIPAL"/>
        <s v="SINDICATURA MUNICIPAL"/>
        <s v="COORDINACIÓN GENERAL DE CONSTRUCCIÓN DE COMUNIDAD"/>
        <s v="COMISARÍA DE LA POLICÍA PREVENTIVA MUNICIPAL"/>
        <s v="PRESIDENCIA"/>
        <s v="SECRETARÍA GENERAL DEL AYUNTAMIENTO"/>
        <s v="UNASAM"/>
        <s v="COORDINACIÓN GENERAL DE DESARROLLO ECONÓMICO"/>
        <s v="GABINETE INTEGRAL DE INFRAESTRUCTURA Y SERVICIOS PÚBLICOS"/>
        <s v="COODINACIÓN GENERAL DE GOBIERNO INTELIGENTE E INNOVACIÓN GUBERNAMENTAL"/>
        <s v="COORDINACIÓN GENERAL DE GESTIÓN INTEGRAL DE LA CIUDAD"/>
        <s v="DIF"/>
        <s v="COMUDE"/>
        <s v="CENDI"/>
        <s v="INDAJO"/>
        <s v="INSTITUTO MUNICIPAL DE LA MUJER TLAJOMULQUENSE"/>
        <m u="1"/>
      </sharedItems>
    </cacheField>
    <cacheField name="Codigo Programa" numFmtId="0">
      <sharedItems containsSemiMixedTypes="0" containsString="0" containsNumber="1" containsInteger="1" minValue="1" maxValue="8"/>
    </cacheField>
    <cacheField name="Nombre programa" numFmtId="0">
      <sharedItems/>
    </cacheField>
    <cacheField name="Codigo de la Unidad Ejecutora de Gasto" numFmtId="0">
      <sharedItems containsSemiMixedTypes="0" containsString="0" containsNumber="1" containsInteger="1" minValue="1" maxValue="39" count="39">
        <n v="13"/>
        <n v="10"/>
        <n v="9"/>
        <n v="17"/>
        <n v="24"/>
        <n v="2"/>
        <n v="8"/>
        <n v="37"/>
        <n v="25"/>
        <n v="18"/>
        <n v="20"/>
        <n v="22"/>
        <n v="30"/>
        <n v="27"/>
        <n v="19"/>
        <n v="28"/>
        <n v="11"/>
        <n v="16"/>
        <n v="3"/>
        <n v="31"/>
        <n v="6"/>
        <n v="5"/>
        <n v="14"/>
        <n v="23"/>
        <n v="4"/>
        <n v="1"/>
        <n v="21"/>
        <n v="32"/>
        <n v="36"/>
        <n v="34"/>
        <n v="35"/>
        <n v="33"/>
        <n v="12"/>
        <n v="29"/>
        <n v="26"/>
        <n v="15"/>
        <n v="7"/>
        <n v="38" u="1"/>
        <n v="39" u="1"/>
      </sharedItems>
    </cacheField>
    <cacheField name="Unidad Ejecutora de Gastos" numFmtId="0">
      <sharedItems containsBlank="1" count="39">
        <s v="DIRECCIÓN GENERAL DE ADMINISTRACIÓN"/>
        <s v="DIRECCIÓN GENERAL DE INGRESOS"/>
        <s v="DIRECCIÓN GENERAL JURIDÍCA"/>
        <s v="DIRECCIÓN GENERAL DE CULTURA"/>
        <s v="DESPACHO DE LA COMISARÍA DE LA POLICÍA PREVENTIVA MUNICIPAL"/>
        <s v="DIRECCIÓN GENERAL DE RELACIONES PÚBLICAS"/>
        <s v="DIRECCIÓN GENERAL ADJUNTA DE PROTECCIÓN CIVIL Y BOMBEROS"/>
        <s v="UNIDAD DE ACOPIO Y SALUD ANIMAL MUNICIPAL"/>
        <s v="DESPACHO DE LA COORDINACIÓN GENERAL DE DESARROLLO ECONÓMICO"/>
        <s v="DIRECCIÓN GENERAL DE AGUA POTABLE Y SANEAMIENTO"/>
        <s v="DIRECCIÓN ADMINISTRATIVA DE INFRAESTRUCTURA Y SERVICIOS PÚBLICOS"/>
        <s v="DIRECCIÓN DE ALUMBRADO PÚBLICO"/>
        <s v="DIRECCIÓN DE INFRAESTRUCTURA DE TECNOLOGÍAS DE LA INFORMACIÓN"/>
        <s v="DIRECCÍON GENERAL DE DESARROLLO RURAL"/>
        <s v="DIRECCIÓN GENERAL DE SALUD PÚBLICA"/>
        <s v="DIRECCIÓN TÉCNICA DE GESTIÓN INTEGRAL DE LA CIUDAD"/>
        <s v="DIRECCIÓN DE PROCESOS ADMINISTRATIVOS Y PROYECTOS"/>
        <s v="DIRECCIÓN GENERAL DE POLÍTICA SOCIAL"/>
        <s v="JEFATURA DE GABINETE"/>
        <s v="DIRECCIÓN DE DESARROLLO DE SISTEMAS"/>
        <s v="DIRECCIÓN GENERAL DE CULTURA DE LA PAZ Y CORRESPONSABILIDAD"/>
        <s v="DIRECCIÓN DE LA SECRETARÍA GENERAL"/>
        <s v="DESPACHO DE LA COORDINACIÓN GENERAL DE CONSTRUCCIÓN DE COMUNIDAD"/>
        <s v="DIRECCIÓN DE ASEO PÚBLICO"/>
        <s v="DIRECCIÓN DE COMUNICACIÓN"/>
        <s v="SECRETARÍA PARTICULAR"/>
        <s v="DIRECCIÓN GENERAL DE OBRAS PÚBLICAS"/>
        <s v="SISTEMA INTEGRAL PARA EL DESARROLLO DE LA FAMILIA"/>
        <s v="CONSEJO MUNICIPAL DEL DEPORTE"/>
        <s v="CENTRO DE ESTIMULACIÓN PARA PERSONAS CON DISCAPACIDAD INTELECTUAL"/>
        <s v="INSTITUTO DE ALTERNATIVAS PARA LOS JÓVENES"/>
        <s v="INSTITUTO MUNICIPAL DE LA MUJER TLAJOMULQUENSE"/>
        <s v="DIRECCIÓN GENERAL DE FINANZAS"/>
        <s v="DIRECCIÓN DE ECOLOGÍA Y PROTECCIÓN AMBIENTAL"/>
        <s v="DIRECCIÓN GENERAL DE TURISMO Y PROMOCIÓN A LAS TRADICIONES"/>
        <s v="DIRECCIÓN DE VIVIENDA"/>
        <m u="1"/>
        <s v="DIRECCIÓN DE AGENCIAS Y DELEGACIONES" u="1"/>
        <s v="DIRECCIÍON GENERAL DE DESARROLLO RURAL" u="1"/>
      </sharedItems>
    </cacheField>
    <cacheField name="Codigo de Proyecto/Programa" numFmtId="0">
      <sharedItems containsString="0" containsBlank="1" containsNumber="1" containsInteger="1" minValue="1" maxValue="52" count="53">
        <n v="17"/>
        <n v="18"/>
        <n v="14"/>
        <n v="13"/>
        <n v="29"/>
        <n v="36"/>
        <n v="2"/>
        <n v="10"/>
        <n v="52"/>
        <n v="38"/>
        <n v="30"/>
        <n v="32"/>
        <n v="34"/>
        <n v="45"/>
        <n v="40"/>
        <n v="31"/>
        <n v="11"/>
        <n v="43"/>
        <n v="19"/>
        <n v="20"/>
        <n v="37"/>
        <n v="15"/>
        <n v="12"/>
        <n v="24"/>
        <n v="25"/>
        <n v="3"/>
        <n v="46"/>
        <n v="8"/>
        <n v="6"/>
        <m/>
        <n v="5"/>
        <n v="35"/>
        <n v="4"/>
        <n v="1"/>
        <n v="33"/>
        <n v="47"/>
        <n v="51"/>
        <n v="49"/>
        <n v="50"/>
        <n v="48"/>
        <n v="16"/>
        <n v="44"/>
        <n v="42"/>
        <n v="39"/>
        <n v="41"/>
        <n v="28"/>
        <n v="7"/>
        <n v="23"/>
        <n v="9"/>
        <n v="22"/>
        <n v="21"/>
        <n v="27" u="1"/>
        <n v="26" u="1"/>
      </sharedItems>
    </cacheField>
    <cacheField name="Proyecto" numFmtId="0">
      <sharedItems containsBlank="1" count="61">
        <s v="SERVICIOS CONTRATADOS"/>
        <s v="BIENES ADQUIRIDOS"/>
        <s v="RECURSOS RECAUDADOS DE MANERA EFICIENTE PROGRAMADOS"/>
        <s v="DEFENSORÍA LEGAL"/>
        <s v="POLITICA CULTURAL DE TLAJOMULCO DE ZUÑIGA"/>
        <s v="EQUIPAMIENTO"/>
        <s v="ATENCIÓN A EVENTOS DEL GOBIERNO MUNICIPAL  Y AGENDA GUBERNAMENTAL"/>
        <s v="ADMINISTRACIÓN CENTRAL DE PROTECCIÓN CIVIL Y BOMBEROS"/>
        <s v="CONTROL DE FELINOS, CANINOS Y VIDA SILVESTRE EN EL MUNICIPIO"/>
        <s v="ADMINISTRACIÓN CENTRAL DE LA COORDINACIÓN GENERAL DE DESARROLLO ECONÓMICO"/>
        <s v="SUMINISTRO DE AGUA"/>
        <s v="SERVICIO DE MANTENIMIENTO EN LOS ESPACIOS PÚBLICOS"/>
        <s v="SERVICIO DE MANTENIMIENTO DE ALUMBRADO PÚBLICO"/>
        <s v="INFRAESTRUCTURA TECNOLOGICA ENTREGADA"/>
        <s v="PAQUETE AGROECOLÓGICO"/>
        <s v="SERVICIOS MÉDICOS DE CALIDAD"/>
        <s v="EQUIPOS DE PROTECCIÓN  Y HERRAMIENTA MANUAL"/>
        <s v="POLITICA DE INTEGRAL DE LA CIUDAD"/>
        <s v="DESPLIEGUE OPERATIVO COMISARIA DE LA POLICIA"/>
        <s v="DESPLIEGUE OPERATIVO PROTECCIÓN CIVIL Y SERVICIOS MEDICOS"/>
        <s v="CAPACITACIÓN"/>
        <s v="DESPACHO DE LA TESORERÍA MUNICIPAL"/>
        <s v="SERVICIO DE UNIDADES MOVILES ARRENDADAS"/>
        <s v="UNIFORMES ESCOLARES"/>
        <s v="BECAS  A ESTUDIANTES"/>
        <s v="DESPACHO DE LA JEFATURA DE GABINETE"/>
        <s v="SISTEMAS INFORMATICOS MODERNIZADOS RECIBIDOS"/>
        <s v="ACTAS DE INSTALACIÓN DE MESAS DE PAZ"/>
        <s v="CONDONACIÓN Y/O REDUCCIÓN DE SANCIONES"/>
        <s v="PROGRAMA ABC Y REZAGO EDUCATIVO"/>
        <s v="CARTA DE RESIDENCIA Y/O PROCEDENCIA"/>
        <s v="RECOLECCION DE RESIDUOS SOLIDOS  URBANOS"/>
        <s v="COMUNICACIÓN ESTRATEGICA DEL GOBIERNO"/>
        <s v="APOYO ECONÓMICO A PERSONAS FÍSICAS, ASOCIACIONES E INSTITUCIONES SIN FINES DE LUCRO"/>
        <s v="OBRAS DE INFRAESTRUCTURA MUNICIPAL"/>
        <s v="SISTEMA INTEGRAL PARA EL DESARROLLO DE LA FAMILIA"/>
        <s v="ACTIVIDADES DEPORTIVAS Y RECREATIVAS EN EL MUNICIPIO"/>
        <s v="ATENCIÓN PARA PERSONAS CON DISCAPACIDAD INTELECTUAL"/>
        <s v="PROGRAMAS Y ACCIONES CULTURALES, RECREATIVOS Y DEPORTIVAS"/>
        <s v="ATENCION A MUJERES DEL MUNICIPIO"/>
        <s v="PROYECTO DE PRESUPUESTO"/>
        <s v="POLITICA DE ECOLOGIA Y PROTECCIÓN AMBIENTAL"/>
        <s v="CAL AGRÍCOLA"/>
        <s v="APOYO A TRADICIONES"/>
        <s v="INDEMINIZACIÓN AL PRODUCTOR GANADERO"/>
        <s v="MOCHILAS Y ÚTILES ESCOLARES"/>
        <s v="PROGRAMA DE ECONOMÍA SOLIDARIA TLAJOMULCO"/>
        <s v="APOYO A LAS AGENCIAS Y DELEGACIONES DEL MUNICIPIO"/>
        <s v="POLÍTICA DE VIVIENDA"/>
        <s v="APOYO A LAS ESTANCIAS INFANTILES"/>
        <s v="APOYO A INSTITUCIONES EDUCATIVAS"/>
        <s v="PRESUPUESTO PARTICIPATIVO"/>
        <m u="1"/>
        <s v="RECURSOS FEDERALES RECIBIDOS" u="1"/>
        <s v="EQUIPO Y HERRAMIENTA MANUAL" u="1"/>
        <s v="SERVICIOS DE ALIMENTOS" u="1"/>
        <s v="EQUIPOS DE PROTECCIÓN PERSONAL PARA ELEMENTOS DE PCYB" u="1"/>
        <s v="APOYO A LOS ADULTOS MAYORES" u="1"/>
        <s v="UNIDADES RESPONSABLES DE GASTO EVALUADAS" u="1"/>
        <s v="SERVIDORES PUBLCIOS MUNICIPALES CAPACITADOS" u="1"/>
        <s v="APOYO A LAS JEFAS DE FAMILIA" u="1"/>
      </sharedItems>
    </cacheField>
    <cacheField name="Tipo Gasto Nombre" numFmtId="0">
      <sharedItems/>
    </cacheField>
    <cacheField name="Capitulo codigo" numFmtId="0">
      <sharedItems containsSemiMixedTypes="0" containsString="0" containsNumber="1" containsInteger="1" minValue="1000" maxValue="9000" count="7">
        <n v="1000"/>
        <n v="2000"/>
        <n v="3000"/>
        <n v="4000"/>
        <n v="5000"/>
        <n v="6000"/>
        <n v="9000"/>
      </sharedItems>
    </cacheField>
    <cacheField name="Capitulo nombre" numFmtId="0">
      <sharedItems/>
    </cacheField>
    <cacheField name="Partida" numFmtId="0">
      <sharedItems containsSemiMixedTypes="0" containsString="0" containsNumber="1" containsInteger="1" minValue="1111" maxValue="9211"/>
    </cacheField>
    <cacheField name="Descripción" numFmtId="0">
      <sharedItems/>
    </cacheField>
    <cacheField name="Codigo Destino" numFmtId="0">
      <sharedItems containsSemiMixedTypes="0" containsString="0" containsNumber="1" containsInteger="1" minValue="0" maxValue="2"/>
    </cacheField>
    <cacheField name="Concepto Destino" numFmtId="0">
      <sharedItems/>
    </cacheField>
    <cacheField name="PRESUPUESTO 2022" numFmtId="164">
      <sharedItems containsSemiMixedTypes="0" containsString="0" containsNumber="1" minValue="2500" maxValue="6230861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LIZABETH RODRIGUEZ RUBIO" refreshedDate="44526.447662037041" createdVersion="4" refreshedVersion="4" minRefreshableVersion="3" recordCount="200">
  <cacheSource type="worksheet">
    <worksheetSource ref="A1:AA1048576" sheet="Anteproyecto de Egresos 2022"/>
  </cacheSource>
  <cacheFields count="27">
    <cacheField name="Codigo Origen" numFmtId="0">
      <sharedItems containsBlank="1"/>
    </cacheField>
    <cacheField name="Fuente de financiamiento" numFmtId="0">
      <sharedItems containsBlank="1" count="6">
        <s v="RECURSOS FISCALES 2022"/>
        <s v="PARTICIPACIONES FEDERALES 2022"/>
        <s v="PARTICIPACIONES ESTATALES 2022"/>
        <s v="FONDO DE FORTALECIMIENTO MUNICIPAL 2022 (FORTAMUN)"/>
        <s v="FONDO DE INFRAESTRUCTURA SOCIAL MUNICIPAL 2022 (FISM)"/>
        <m/>
      </sharedItems>
    </cacheField>
    <cacheField name="Etiquetado" numFmtId="0">
      <sharedItems containsBlank="1"/>
    </cacheField>
    <cacheField name="Codigo Finalidad" numFmtId="0">
      <sharedItems containsString="0" containsBlank="1" containsNumber="1" containsInteger="1" minValue="1" maxValue="3" count="4">
        <n v="1"/>
        <n v="2"/>
        <n v="3"/>
        <m/>
      </sharedItems>
    </cacheField>
    <cacheField name="Nombre finalidad" numFmtId="0">
      <sharedItems containsBlank="1" count="4">
        <s v="GOBIERNO"/>
        <s v="DESARROLLO SOCIAL"/>
        <s v="DESARROLLO ECONOMICO"/>
        <m/>
      </sharedItems>
    </cacheField>
    <cacheField name="Codigo Funcion" numFmtId="0">
      <sharedItems containsString="0" containsBlank="1" containsNumber="1" minValue="1.3" maxValue="3.8" count="11">
        <n v="1.3"/>
        <n v="2.4"/>
        <n v="1.7"/>
        <n v="2.1"/>
        <n v="3.1"/>
        <n v="2.2000000000000002"/>
        <n v="3.8"/>
        <n v="2.7"/>
        <n v="2.6"/>
        <n v="2.5"/>
        <m/>
      </sharedItems>
    </cacheField>
    <cacheField name="Nombre Funcion" numFmtId="0">
      <sharedItems containsBlank="1" count="11">
        <s v="COORDINACION DE LA POLITICA DE GOBIERNO"/>
        <s v="RECREACION, CULTURA Y OTRAS MANIFESTACIONES SOCIALES"/>
        <s v="ASUNTOS DE ORDEN PÚBLICO Y DE SEGURIDAD INTERIOR"/>
        <s v="PROTECCION AMBIENTAL"/>
        <s v="ASUNTOS ECONOMICOS, COMERCIALES Y LABORALES EN GENERAL"/>
        <s v="VIVIENDA Y SERVICIOS A LA COMUNIDAD"/>
        <s v="CIENCIA, TECNOLOGIA E INNOVACION"/>
        <s v="OTROS ASUNTOS SOCIALES"/>
        <s v="PROTECCION SOCIAL"/>
        <s v="EDUCACIÓN"/>
        <m/>
      </sharedItems>
    </cacheField>
    <cacheField name="Codigo Subfuncion" numFmtId="0">
      <sharedItems containsBlank="1" count="16">
        <s v="1.3.4"/>
        <s v="1.3.5"/>
        <s v="2.4.2"/>
        <s v="1.7.1"/>
        <s v="1.7.2"/>
        <s v="2.1.5"/>
        <s v="3.1.1"/>
        <s v="2.2.7"/>
        <s v="3.8.2"/>
        <s v="2.7.1"/>
        <s v="2.1.1"/>
        <s v="2.6.3"/>
        <s v="2.4.1"/>
        <s v="2.6.8"/>
        <s v="2.5.6"/>
        <m/>
      </sharedItems>
    </cacheField>
    <cacheField name="Nombre Subfuncion" numFmtId="0">
      <sharedItems containsBlank="1" count="16">
        <s v="FUNCIÓN PÚBLICA"/>
        <s v="ASUNTOS JURÍDICOS"/>
        <s v="CULTURA"/>
        <s v="POLICÍA"/>
        <s v="PROTECCIÓN CIVIL"/>
        <s v="PROTECCIÓN DE LA DIVERSIDAD BIOLÓGICA Y DEL PAISAJE"/>
        <s v="ASUNTOS ECONÓMICOS Y COMERCIALES EN GENERAL"/>
        <s v="DESARROLLO REGIONAL"/>
        <s v="DESARROLLO TECNOLÓGICO"/>
        <s v="OTROS ASUNTOS SOCIALES"/>
        <s v="ORDENACIÓN DE DESECHOS"/>
        <s v="FAMILIA E HIJOS"/>
        <s v="DEPORTE Y RECREACIÓN"/>
        <s v="OTROS GRUPOS VULNERABLES"/>
        <s v="OTROS SERVICIOS EDUCATIVOS Y ACTIVIDADES INHERENTES"/>
        <m/>
      </sharedItems>
    </cacheField>
    <cacheField name="Codigo Clasifi. Prog" numFmtId="0">
      <sharedItems containsBlank="1"/>
    </cacheField>
    <cacheField name="Detalle Clasifi Prog" numFmtId="0">
      <sharedItems containsBlank="1"/>
    </cacheField>
    <cacheField name="Codigo Dependencia" numFmtId="0">
      <sharedItems containsString="0" containsBlank="1" containsNumber="1" containsInteger="1" minValue="1" maxValue="17"/>
    </cacheField>
    <cacheField name="Dependencia" numFmtId="0">
      <sharedItems containsBlank="1" count="18">
        <s v="OFICIALÍA MAYOR"/>
        <s v="TESORERÍA MUNICIPAL"/>
        <s v="SINDICATURA MUNICIPAL"/>
        <s v="COORDINACIÓN GENERAL DE CONSTRUCCIÓN DE COMUNIDAD"/>
        <s v="COMISARÍA DE LA POLICÍA PREVENTIVA MUNICIPAL"/>
        <s v="PRESIDENCIA"/>
        <s v="SECRETARÍA GENERAL DEL AYUNTAMIENTO"/>
        <s v="UNASAM"/>
        <s v="COORDINACIÓN GENERAL DE DESARROLLO ECONÓMICO"/>
        <s v="GABINETE INTEGRAL DE INFRAESTRUCTURA Y SERVICIOS PÚBLICOS"/>
        <s v="COODINACIÓN GENERAL DE GOBIERNO INTELIGENTE E INNOVACIÓN GUBERNAMENTAL"/>
        <s v="COORDINACIÓN GENERAL DE GESTIÓN INTEGRAL DE LA CIUDAD"/>
        <s v="DIF"/>
        <s v="COMUDE"/>
        <s v="CENDI"/>
        <s v="INDAJO"/>
        <s v="INSTITUTO MUNICIPAL DE LA MUJER TLAJOMULQUENSE"/>
        <m/>
      </sharedItems>
    </cacheField>
    <cacheField name="Codigo Programa" numFmtId="0">
      <sharedItems containsString="0" containsBlank="1" containsNumber="1" containsInteger="1" minValue="1" maxValue="8"/>
    </cacheField>
    <cacheField name="Nombre programa" numFmtId="0">
      <sharedItems containsBlank="1" count="9">
        <s v="GOBIERNO EFECTIVO"/>
        <s v="CORRESPONSABILIDAD SOCIAL (TRANSVERSAL)"/>
        <s v="SOCIEDAD COHESIVA Y RESILENTE"/>
        <s v="SEGURIDAD CIUDADANA"/>
        <s v="INFRAESTRUCTURA Y SERVICIOS PÚBLICOS"/>
        <s v="CIUDAD SUSTENTABLE"/>
        <s v="DESARROLLO ECONÓMICO Y EMPLEO"/>
        <s v="GESTIÓN INTEGRAL DEL AGUA"/>
        <m/>
      </sharedItems>
    </cacheField>
    <cacheField name="Codigo de la Unidad Ejecutora de Gasto" numFmtId="0">
      <sharedItems containsString="0" containsBlank="1" containsNumber="1" containsInteger="1" minValue="1" maxValue="37" count="38">
        <n v="13"/>
        <n v="10"/>
        <n v="9"/>
        <n v="17"/>
        <n v="24"/>
        <n v="2"/>
        <n v="8"/>
        <n v="37"/>
        <n v="25"/>
        <n v="18"/>
        <n v="20"/>
        <n v="22"/>
        <n v="30"/>
        <n v="27"/>
        <n v="19"/>
        <n v="28"/>
        <n v="11"/>
        <n v="16"/>
        <n v="3"/>
        <n v="31"/>
        <n v="6"/>
        <n v="5"/>
        <n v="23"/>
        <n v="4"/>
        <n v="1"/>
        <n v="21"/>
        <n v="32"/>
        <n v="36"/>
        <n v="34"/>
        <n v="35"/>
        <n v="33"/>
        <n v="12"/>
        <n v="29"/>
        <n v="26"/>
        <n v="15"/>
        <n v="7"/>
        <n v="14"/>
        <m/>
      </sharedItems>
    </cacheField>
    <cacheField name="Unidad Ejecutora de Gastos" numFmtId="0">
      <sharedItems containsBlank="1" count="37">
        <s v="DIRECCIÓN GENERAL DE ADMINISTRACIÓN"/>
        <s v="DIRECCIÓN GENERAL DE INGRESOS"/>
        <s v="DIRECCIÓN GENERAL JURIDÍCA"/>
        <s v="DIRECCIÓN GENERAL DE CULTURA"/>
        <s v="DESPACHO DE LA COMISARÍA DE LA POLICÍA PREVENTIVA MUNICIPAL"/>
        <s v="DIRECCIÓN GENERAL DE RELACIONES PÚBLICAS"/>
        <s v="DIRECCIÓN GENERAL ADJUNTA DE PROTECCIÓN CIVIL Y BOMBEROS"/>
        <s v="UNIDAD DE ACOPIO Y SALUD ANIMAL MUNICIPAL"/>
        <s v="DESPACHO DE LA COORDINACIÓN GENERAL DE DESARROLLO ECONÓMICO"/>
        <s v="DIRECCIÓN GENERAL DE AGUA POTABLE Y SANEAMIENTO"/>
        <s v="DIRECCIÓN ADMINISTRATIVA DE INFRAESTRUCTURA Y SERVICIOS PÚBLICOS"/>
        <s v="DIRECCIÓN DE ALUMBRADO PÚBLICO"/>
        <s v="DIRECCIÓN DE INFRAESTRUCTURA DE TECNOLOGÍAS DE LA INFORMACIÓN"/>
        <s v="DIRECCÍON GENERAL DE DESARROLLO RURAL"/>
        <s v="DIRECCIÓN GENERAL DE SALUD PÚBLICA"/>
        <s v="DIRECCIÓN TÉCNICA DE GESTIÓN INTEGRAL DE LA CIUDAD"/>
        <s v="DIRECCIÓN DE PROCESOS ADMINISTRATIVOS Y PROYECTOS"/>
        <s v="DIRECCIÓN GENERAL DE POLÍTICA SOCIAL"/>
        <s v="JEFATURA DE GABINETE"/>
        <s v="DIRECCIÓN DE DESARROLLO DE SISTEMAS"/>
        <s v="DIRECCIÓN GENERAL DE CULTURA DE LA PAZ Y CORRESPONSABILIDAD"/>
        <s v="DIRECCIÓN DE LA SECRETARÍA GENERAL"/>
        <s v="DIRECCIÓN DE ASEO PÚBLICO"/>
        <s v="DIRECCIÓN DE COMUNICACIÓN"/>
        <s v="SECRETARÍA PARTICULAR"/>
        <s v="DIRECCIÓN GENERAL DE OBRAS PÚBLICAS"/>
        <s v="SISTEMA INTEGRAL PARA EL DESARROLLO DE LA FAMILIA"/>
        <s v="CONSEJO MUNICIPAL DEL DEPORTE"/>
        <s v="CENTRO DE ESTIMULACIÓN PARA PERSONAS CON DISCAPACIDAD INTELECTUAL"/>
        <s v="INSTITUTO DE ALTERNATIVAS PARA LOS JÓVENES"/>
        <s v="INSTITUTO MUNICIPAL DE LA MUJER TLAJOMULQUENSE"/>
        <s v="DIRECCIÓN GENERAL DE FINANZAS"/>
        <s v="DIRECCIÓN DE ECOLOGÍA Y PROTECCIÓN AMBIENTAL"/>
        <s v="DIRECCIÓN GENERAL DE TURISMO Y PROMOCIÓN A LAS TRADICIONES"/>
        <s v="DESPACHO DE LA COORDINACIÓN GENERAL DE CONSTRUCCIÓN DE COMUNIDAD"/>
        <s v="DIRECCIÓN DE VIVIENDA"/>
        <m/>
      </sharedItems>
    </cacheField>
    <cacheField name="Codigo de Proyecto/Programa" numFmtId="0">
      <sharedItems containsString="0" containsBlank="1" containsNumber="1" containsInteger="1" minValue="1" maxValue="52"/>
    </cacheField>
    <cacheField name="Proyecto" numFmtId="0">
      <sharedItems containsBlank="1" count="54">
        <s v="SERVICIOS CONTRATADOS"/>
        <s v="BIENES ADQUIRIDOS"/>
        <s v="RECURSOS RECAUDADOS DE MANERA EFICIENTE PROGRAMADOS"/>
        <s v="DEFENSORÍA LEGAL"/>
        <s v="POLITICA CULTURAL DE TLAJOMULCO DE ZUÑIGA"/>
        <s v="EQUIPAMIENTO"/>
        <s v="ATENCIÓN A EVENTOS DEL GOBIERNO MUNICIPAL  Y AGENDA GUBERNAMENTAL"/>
        <s v="ADMINISTRACIÓN CENTRAL DE PROTECCIÓN CIVIL Y BOMBEROS"/>
        <s v="CONTROL DE FELINOS, CANINOS Y VIDA SILVESTRE EN EL MUNICIPIO"/>
        <s v="ADMINISTRACIÓN CENTRAL DE LA COORDINACIÓN GENERAL DE DESARROLLO ECONÓMICO"/>
        <s v="SUMINISTRO DE AGUA"/>
        <s v="SERVICIO DE MANTENIMIENTO EN LOS ESPACIOS PÚBLICOS"/>
        <s v="SERVICIO DE MANTENIMIENTO DE ALUMBRADO PÚBLICO"/>
        <s v="INFRAESTRUCTURA TECNOLOGICA ENTREGADA"/>
        <s v="PAQUETE AGROECOLÓGICO"/>
        <s v="SERVICIOS MÉDICOS DE CALIDAD"/>
        <s v="EQUIPOS DE PROTECCIÓN  Y HERRAMIENTA MANUAL"/>
        <s v="POLITICA DE INTEGRAL DE LA CIUDAD"/>
        <s v="DESPLIEGUE OPERATIVO COMISARIA DE LA POLICIA"/>
        <s v="DESPLIEGUE OPERATIVO PROTECCIÓN CIVIL Y SERVICIOS MEDICOS"/>
        <s v="CAPACITACIÓN"/>
        <s v="DESPACHO DE LA TESORERÍA MUNICIPAL"/>
        <s v="SERVICIO DE UNIDADES MOVILES ARRENDADAS"/>
        <s v="UNIFORMES ESCOLARES"/>
        <s v="BECAS  A ESTUDIANTES"/>
        <s v="DESPACHO DE LA JEFATURA DE GABINETE"/>
        <s v="SISTEMAS INFORMATICOS MODERNIZADOS RECIBIDOS"/>
        <s v="ACTAS DE INSTALACIÓN DE MESAS DE PAZ"/>
        <s v="CONDONACIÓN Y/O REDUCCIÓN DE SANCIONES"/>
        <s v="RECOLECCION DE RESIDUOS SOLIDOS  URBANOS"/>
        <s v="COMUNICACIÓN ESTRATEGICA DEL GOBIERNO"/>
        <s v="APOYO A INSTITUCIONES"/>
        <s v="APOYO ECONÓMICO A PERSONAS FÍSICAS, ASOCIACIONES E INSTITUCIONES SIN FINES DE LUCRO"/>
        <s v="OBRAS DE INFRAESTRUCTURA MUNICIPAL"/>
        <s v="SISTEMA INTEGRAL PARA EL DESARROLLO DE LA FAMILIA"/>
        <s v="ACTIVIDADES DEPORTIVAS Y RECREATIVAS EN EL MUNICIPIO"/>
        <s v="ATENCIÓN PARA PERSONAS CON DISCAPACIDAD INTELECTUAL"/>
        <s v="PROGRAMAS Y ACCIONES CULTURALES, RECREATIVOS Y DEPORTIVAS"/>
        <s v="ATENCION A MUJERES DEL MUNICIPIO"/>
        <s v="PROYECTO DE PRESUPUESTO"/>
        <s v="POLITICA DE ECOLOGIA Y PROTECCIÓN AMBIENTAL"/>
        <s v="CAL AGRÍCOLA"/>
        <s v="APOYO A TRADICIONES"/>
        <s v="INDEMINIZACIÓN AL PRODUCTOR GANADERO"/>
        <s v="MOCHILAS Y ÚTILES ESCOLARES"/>
        <s v="PROGRAMA DE ECONOMÍA SOLIDARIA TLAJOMULCO"/>
        <s v="APOYO A LAS AGENCIAS Y DELEGACIONES DEL MUNICIPIO"/>
        <s v="POLÍTICA DE VIVIENDA"/>
        <s v="APOYO A LAS ESTANCIAS INFANTILES"/>
        <s v="PROGRAMA ABC Y REZAGO EDUCATIVO"/>
        <s v="APOYO A INSTITUCIONES EDUCATIVAS"/>
        <s v="PRESUPUESTO PARTICIPATIVO"/>
        <m/>
        <s v="CARTA DE RESIDENCIA Y/O PROCEDENCIA" u="1"/>
      </sharedItems>
    </cacheField>
    <cacheField name="Tipo Gasto Nombre" numFmtId="0">
      <sharedItems containsBlank="1" count="4">
        <s v="(GCORR) GASTO CORRIENTE"/>
        <s v="(GCAP) GASTO CAPITAL"/>
        <s v="(ADDP) AMORTIZACIÓN DE LA DEUDA Y DISMINUCIÓN DE PASIVOS"/>
        <m/>
      </sharedItems>
    </cacheField>
    <cacheField name="Capitulo codigo" numFmtId="0">
      <sharedItems containsString="0" containsBlank="1" containsNumber="1" containsInteger="1" minValue="1000" maxValue="9000" count="8">
        <n v="1000"/>
        <n v="2000"/>
        <n v="3000"/>
        <n v="4000"/>
        <n v="5000"/>
        <n v="6000"/>
        <n v="9000"/>
        <m/>
      </sharedItems>
    </cacheField>
    <cacheField name="Capitulo nombre" numFmtId="0">
      <sharedItems containsBlank="1" count="8">
        <s v="SERVICIOS PERSONALES"/>
        <s v="MATERIALES Y SUMINISTROS"/>
        <s v="SERVICIOS GENERALES"/>
        <s v="TRANSFERENCIAS, ASIGNACIONES, SUBSIDIOS Y OTRAS AYUDAS"/>
        <s v="BIENES MUEBLES, INMUEBLES E INTANGIBLES"/>
        <s v="INVERSION PUBLICA"/>
        <s v="DEUDA PUBLICA"/>
        <m/>
      </sharedItems>
    </cacheField>
    <cacheField name="PARTIDA" numFmtId="0">
      <sharedItems containsString="0" containsBlank="1" containsNumber="1" containsInteger="1" minValue="1111" maxValue="9211" count="108">
        <n v="1111"/>
        <n v="1131"/>
        <n v="1221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1611"/>
        <n v="2111"/>
        <n v="2161"/>
        <n v="2181"/>
        <n v="2211"/>
        <n v="2221"/>
        <n v="2351"/>
        <n v="2391"/>
        <n v="2411"/>
        <n v="2421"/>
        <n v="2461"/>
        <n v="2471"/>
        <n v="2491"/>
        <n v="2511"/>
        <n v="2521"/>
        <n v="2531"/>
        <n v="2541"/>
        <n v="2561"/>
        <n v="2591"/>
        <n v="2611"/>
        <n v="2711"/>
        <n v="2721"/>
        <n v="2821"/>
        <n v="2831"/>
        <n v="2911"/>
        <n v="2941"/>
        <n v="2961"/>
        <n v="2981"/>
        <n v="3111"/>
        <n v="3141"/>
        <n v="3161"/>
        <n v="3181"/>
        <n v="3221"/>
        <n v="3231"/>
        <n v="3251"/>
        <n v="3261"/>
        <n v="3291"/>
        <n v="3311"/>
        <n v="3321"/>
        <n v="3331"/>
        <n v="3341"/>
        <n v="3351"/>
        <n v="3361"/>
        <n v="3371"/>
        <n v="3381"/>
        <n v="3391"/>
        <n v="3411"/>
        <n v="3421"/>
        <n v="3431"/>
        <n v="3441"/>
        <n v="3451"/>
        <n v="3481"/>
        <n v="3511"/>
        <n v="3531"/>
        <n v="3541"/>
        <n v="3551"/>
        <n v="3571"/>
        <n v="3581"/>
        <n v="3611"/>
        <n v="3631"/>
        <n v="3651"/>
        <n v="3661"/>
        <n v="3711"/>
        <n v="3751"/>
        <n v="3791"/>
        <n v="3811"/>
        <n v="3821"/>
        <n v="3911"/>
        <n v="3922"/>
        <n v="3941"/>
        <n v="3942"/>
        <n v="3951"/>
        <n v="3962"/>
        <n v="4211"/>
        <n v="4251"/>
        <n v="4311"/>
        <n v="4411"/>
        <n v="4421"/>
        <n v="4431"/>
        <n v="4451"/>
        <n v="4481"/>
        <n v="5611"/>
        <n v="5651"/>
        <n v="5671"/>
        <n v="5691"/>
        <n v="5911"/>
        <n v="5971"/>
        <n v="6121"/>
        <n v="6131"/>
        <n v="6321"/>
        <n v="9111"/>
        <n v="9211"/>
        <m/>
      </sharedItems>
    </cacheField>
    <cacheField name="DESCRIPCIÓN" numFmtId="0">
      <sharedItems containsBlank="1" containsMixedTypes="1" containsNumber="1" minValue="26241506.010000002" maxValue="26241506.010000002" count="109">
        <s v="DIETAS"/>
        <s v="SUELDO BASE AL PERSONAL PERMANENTE"/>
        <s v="SUELDOS BASE AL PERSONAL EVENTUAL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IMPACTO AL SALARIO EN EL TRANSCURSO DEL AÑO"/>
        <s v="MATERIALES, ÚTILES Y EQUIPOS MENORES DE OFICINA"/>
        <s v="MATERIAL DE LIMPIEZA"/>
        <s v="MATERIALES PARA EL REGISTRO E IDENTIFICACIÓN DE BIENES Y PERSONAS"/>
        <s v="PRODUCTOS ALIMENTICIOS PARA PERSONAS"/>
        <s v="PRODUCTOS ALIMENTICIOS PARA ANIMALES"/>
        <s v="PRODUCTOS QUÍMICOS, FARMACÉUTICOS Y DE LABORATORIO ADQUIRIDOS COMO MATERIA PRIMA"/>
        <s v="OTROS PRODUCTOS ADQUIRIDOS COMO MATERIA PRIMA"/>
        <s v="PRODUCTOS MINERALES NO METÁLICOS"/>
        <s v="CEMENTO Y PRODUCTOS DE CONCRETO"/>
        <s v="MATERIAL ELÉCTRICO Y ELECTRÓNICO"/>
        <s v="ARTÍCULOS METÁLICOS PARA LA CONSTRUCCIÓN"/>
        <s v="OTROS MATERIALES Y ARTÍCULOS DE CONSTRUCCIÓN Y REPARACIÓN"/>
        <s v="PRODUCTOS QUÍMICOS BÁSICOS"/>
        <s v="FERTILIZANTES, PESTICIDAS Y OTROS AGROQUÍMICOS"/>
        <s v="MEDICINAS Y PRODUCTOS FARMACÉUTICOS"/>
        <s v="MATERIALES, ACCESORIOS Y SUMINISTROS MÉDICOS"/>
        <s v="FIBRAS SINTÉTICAS, HULES PLÁSTICOS Y DERIVADOS"/>
        <s v="OTROS PRODUCTOS QUÍMICOS"/>
        <s v="COMBUSTIBLES, LUBRICANTES Y ADITIVOS"/>
        <s v="VESTUARIO Y UNIFORMES"/>
        <s v="PRENDAS DE SEGURIDAD Y PROTECCIÓN PERSONAL"/>
        <s v="MATRIALES Y SUMINISTROS PARA SEGURIDAD"/>
        <s v="PRENDAS DE PROTECCIÓN PARA SEGURIDAD PÚBLICA Y NACIONAL"/>
        <s v="HERRAMIENTAS MENORES"/>
        <s v="REFACCIONES Y ACCESORIOS MENORES DE EQUIPO DE CÓMPUTO Y TECNOLOGÍAS DE LA INFORMACIÓN"/>
        <s v="REFACCIONES Y ACCESORIOS MENORES DE EQUIPO DE TRANSPORTE"/>
        <s v="REFACCIONES Y ACCESORIOS MENORES DE MAQUINARIA Y OTROS EQUIPOS"/>
        <s v="ENERGÍA ELÉCTRICA"/>
        <s v="TELEFONÍA TRADICIONAL"/>
        <s v="SERVICIOS DE TELECOMUNICACIONES Y SATÉLITES"/>
        <s v="SERVICIOS POSTALES Y TELEGRÁFICOS"/>
        <s v="ARRENDAMIENTO DE EDIFICIOS"/>
        <s v="ARRENDAMIENTO DE MOBILIARIO Y EQUIPO DE ADMINISTRACIÓN, EDUCACIONAL Y RECREATIVO"/>
        <s v="ARRENDAMIENTO DE EQUIPO DE TRANSPORTE"/>
        <s v="ARRENDAMIENTO DE MAQUINARIA, OTROS EQUIPOS Y HERRAMIENTAS"/>
        <s v="OTROS ARRENDAMIENTOS"/>
        <s v="SERVICIOS LEGALES, DE CONTABILIDAD, AUDITORÍA Y RELACIONADOS"/>
        <s v="SERVICIOS DE DISEÑO, ARQUITECTURA, INGENIERÍA Y ACTIVIDADES RELACIONADAS"/>
        <s v="SERVICIOS DE CONSULTORÍA ADMINISTRATIVA, PROCESOS, TÉCNICA Y EN TECNOLOGÍAS DE LA INFORMACIÓN"/>
        <s v="SERVICIOS DE CAPACITACIÓN"/>
        <s v="SERVICIOS DE INVESTIGACION CIENTIFICA Y DESARROLLO"/>
        <s v="SERVICIOS DE APOYO ADMINISTRATIVO, FOTOCOPIADO E IMPRESIÓN"/>
        <s v="SERVICIOS DE PROTECCIÓN Y SEGURIDAD"/>
        <s v="SERVICIOS DE VIGILANCIA"/>
        <s v="SERVICIOS PROFESIONALES, CIENTÍFICOS Y TÉCNICOS INTEGRALES"/>
        <s v="SERVICIOS FINANCIEROS Y BANCARIOS"/>
        <s v="SERVICIOS DE COBRANZA, INVESTIGACIÓN CREDITICIA Y SIMILAR"/>
        <s v="SERVICIOS DE RECAUDACIÓN, TRASLADO Y CUSTODIA DE VALORES"/>
        <s v="SEGUROS DE RESPONSABILIDAD PATRIMONIAL Y FIANZAS"/>
        <s v="SEGURO DE BIENES PATRIMONIALES"/>
        <s v="COMISIONES POR VENTAS"/>
        <s v="CONSERVACIÓN Y MANTENIMIENTO MENOR DE INMUEBLES"/>
        <s v="INSTALACIÓN, REPARACIÓN Y MANTENIMIENTO DE EQUIPO DE CÓMPUTO Y TECNOLOGÍA DE LA INFORMACIÓN"/>
        <s v="INSTALACIÓN, REPARACIÓN Y MANTENIMIENTO DE EQUIPO E INSTRUMENTAL MÉDICO Y DE LABORATORIO"/>
        <s v="REPARACIÓN Y MANTENIMIENTO DE EQUIPO DE TRANSPORTE"/>
        <s v="INSTALACIÓN, REPARACIÓN Y MANTENIMIENTO DE MAQUINARIA, OTROS EQUIPOS Y HERRAMIENTA"/>
        <s v="SERVICIOS DE LIMPIEZA Y MANEJO DE DESECHOS"/>
        <s v="DIFUSIÓN POR RADIO, TELEVISIÓN Y OTROS MEDIOS DE MENSAJES SOBRE PROGRAMAS Y ACTIVIDADES GUBERNAMENTALES"/>
        <s v="SERVICIOS DE CREATIVIDAD, PREPRODUCCIÓN Y PRODUCCIÓN DE PUBLICIDAD, EXCEPTO INTERNET"/>
        <s v="SERVICIOS DE LA INDUSTRIA FÍLMICA, DEL SONIDO Y DEL VIDEO"/>
        <s v="SERVICIO DE CREACIÓN Y DIFUSIÓN DE CONTENIDO EXCLUSIVAMENTE A  TRAVÉS DE INTERNET"/>
        <s v="PASAJES AÉREOS"/>
        <s v="VIÁTICOS EN EL PAÍS"/>
        <s v="OTROS SERVICIOS DE TRASLADO Y HOSPEDAJE"/>
        <s v="GASTOS DE CEREMONIAL"/>
        <s v="GASTOS DE ORDEN  SOCIAL Y CULTURAL"/>
        <s v="SERVICIOS FUNERARIOS Y DE CEMENTERIOS"/>
        <s v="IMPUESTOS Y DERECHOS"/>
        <s v="SENTENCIAS Y RESOLUCIONES POR AUTORIDAD COMPETENTE"/>
        <s v="DIVERSAS DEVOLUCIONES"/>
        <s v="PENAS, MULTAS, ACCESORIOS Y ACTUALIZACIONES"/>
        <s v="DIVERSOS GASTOS POR INCIDENTE VIAL"/>
        <s v="TRANSFERENCIAS OTORGADAS A ENTIDADES PARAESTATALES NO EMPRESARIALES Y NO FINANCIERAS"/>
        <s v="TRANSFERENCIAS A FIDEICOMISOS DE ENTIDADES FEDERATIVAS Y MUNICIPIOS"/>
        <s v="SUBSIDIOS A LA PRODUCCIÓN"/>
        <s v="AYUDAS SOCIALES A PERSONAS"/>
        <s v="BECAS Y OTRAS AYUDAS PARA PROGRAMAS DE CAPACITACIÓN"/>
        <s v="AYUDAS SOCIALES A INSTITUCIONES DE ENSEÑANZA"/>
        <s v="AYUDAS SOCIALES A INSTITUCIONES SIN FINES DE LUCRO"/>
        <s v="AYUDAS POR DESASTRES NATURALES Y OTROS SINIESTROS"/>
        <s v="MAQUINARIA Y EQUIPO AGROPECUARIO"/>
        <s v="EQUIPO DE COMUNICACIÓN Y TELECOMUNICACIÓN"/>
        <s v="HERRAMIENTAS Y MÁQUINAS-HERRAMIENTA"/>
        <s v="OTROS EQUIPOS"/>
        <s v="SOFTWARE"/>
        <s v="LICENCIAS INFORMÁTICAS E INTELECTUALES"/>
        <s v="EDIFICACIÓN NO  HABITACIONAL"/>
        <s v="CONSTRUCCIÓN DE OBRAS PARA EL ABASTECIMIENTO DE AGUA, PETRÓLEO, GAS, ELECTRICIDAD Y TELECOMUNICACIONES"/>
        <s v="EJECUCIÓN DE PROYECTOS PRODUCTIVOS NO INCLUIDOS EN CONCEPTOS ANTERIORES DE ESTE CAPÍTULO"/>
        <s v="AMORTIZACIÓN DE LA DEUDA INTERNA CON INSTITUCIONES DE CRÉDITO"/>
        <s v="INTERESES DE LA DEUDA INTERNA CON INSTITUCIONES  DE CRÉDITO"/>
        <m/>
        <n v="26241506.010000002" u="1"/>
      </sharedItems>
    </cacheField>
    <cacheField name="Codigo Destino" numFmtId="0">
      <sharedItems containsString="0" containsBlank="1" containsNumber="1" containsInteger="1" minValue="0" maxValue="2"/>
    </cacheField>
    <cacheField name="Concepto Destino" numFmtId="0">
      <sharedItems containsBlank="1"/>
    </cacheField>
    <cacheField name="ANTE PROYECTO PRESUPUESTO 2022" numFmtId="0">
      <sharedItems containsString="0" containsBlank="1" containsNumber="1" minValue="2500" maxValue="623086172.997596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111"/>
    <s v="DIETAS"/>
    <n v="0"/>
    <s v="SIN DESCRIPCIÓN PARA DESTINOS 00"/>
    <n v="10457405"/>
  </r>
  <r>
    <s v="1.5-01-22"/>
    <x v="1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131"/>
    <s v="SUELDO BASE AL PERSONAL PERMANENTE"/>
    <n v="0"/>
    <s v="SIN DESCRIPCIÓN PARA DESTINOS 00"/>
    <n v="623086173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131"/>
    <s v="SUELDO BASE AL PERSONAL PERMANENTE"/>
    <n v="0"/>
    <s v="SIN DESCRIPCIÓN PARA DESTINOS 00"/>
    <n v="3127952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221"/>
    <s v="SUELDOS BASE AL PERSONAL EVENTUAL"/>
    <n v="0"/>
    <s v="SIN DESCRIPCIÓN PARA DESTINOS 00"/>
    <n v="112821415"/>
  </r>
  <r>
    <s v="1.6-01-22"/>
    <x v="2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221"/>
    <s v="SUELDOS BASE AL PERSONAL EVENTUAL"/>
    <n v="0"/>
    <s v="SIN DESCRIPCIÓN PARA DESTINOS 00"/>
    <n v="107178585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231"/>
    <s v="RETRIBUCIONES POR SERVICIOS DE CARÁCTER SOCIAL"/>
    <n v="0"/>
    <s v="SIN DESCRIPCIÓN PARA DESTINOS 00"/>
    <n v="264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321"/>
    <s v="PRIMAS VACACIONALES"/>
    <n v="0"/>
    <s v="SIN DESCRIPCIÓN PARA DESTINOS 00"/>
    <n v="11262916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322"/>
    <s v="GRATIFICACIÓN DE FIN DE AÑO"/>
    <n v="0"/>
    <s v="SIN DESCRIPCIÓN PARA DESTINOS 00"/>
    <n v="112665039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331"/>
    <s v="HORAS EXTRAORDINARIAS"/>
    <n v="0"/>
    <s v="SIN DESCRIPCIÓN PARA DESTINOS 00"/>
    <n v="114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341"/>
    <s v="COMPENSACIONES"/>
    <n v="0"/>
    <s v="SIN DESCRIPCIÓN PARA DESTINOS 00"/>
    <n v="442876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411"/>
    <s v="CUOTAS AL IMSS POR ENFERMEDADES Y MATERNIDAD (Modalidad 38)"/>
    <n v="0"/>
    <s v="SIN DESCRIPCIÓN PARA DESTINOS 00"/>
    <n v="4593908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421"/>
    <s v="CUOTAS PARA LA VIVIENDA (IPEJAL 3%)"/>
    <n v="0"/>
    <s v="SIN DESCRIPCIÓN PARA DESTINOS 00"/>
    <n v="19527898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431"/>
    <s v="APORTACIONES AL SISTEMA DE RETIRO SEDAR"/>
    <n v="0"/>
    <s v="SIN DESCRIPCIÓN PARA DESTINOS 00"/>
    <n v="13018598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432"/>
    <s v="APORTACIONES AL SISTEMA DE RETIRO DE PENSIONES"/>
    <n v="0"/>
    <s v="SIN DESCRIPCIÓN PARA DESTINOS 00"/>
    <n v="113912737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441"/>
    <s v="APORTACIONES PARA SEGUROS"/>
    <n v="0"/>
    <s v="SIN DESCRIPCIÓN PARA DESTINOS 00"/>
    <n v="8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521"/>
    <s v="INDEMNIZACIONES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591"/>
    <s v="OTRAS PRESTACIONES SOCIALES Y ECONÓMICAS"/>
    <n v="0"/>
    <s v="SIN DESCRIPCIÓN PARA DESTINOS 00"/>
    <n v="88677126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0"/>
    <x v="0"/>
    <s v="(GCORR) GASTO CORRIENTE"/>
    <x v="0"/>
    <s v="SERVICIOS PERSONALES"/>
    <n v="1611"/>
    <s v="IMPACTO AL SALARIO EN EL TRANSCURSO DEL AÑO"/>
    <n v="0"/>
    <s v="SIN DESCRIPCIÓN PARA DESTINOS 00"/>
    <n v="206378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111"/>
    <s v="MATERIALES, ÚTILES Y EQUIPOS MENORES DE OFICINA"/>
    <n v="0"/>
    <s v="SIN DESCRIPCIÓN PARA DESTINOS 00"/>
    <n v="2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161"/>
    <s v="MATERIAL DE LIMPIEZA"/>
    <n v="0"/>
    <s v="SIN DESCRIPCIÓN PARA DESTINOS 00"/>
    <n v="15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"/>
    <x v="1"/>
    <x v="2"/>
    <x v="2"/>
    <s v="(GCORR) GASTO CORRIENTE"/>
    <x v="1"/>
    <s v="MATERIALES Y SUMINISTROS"/>
    <n v="2181"/>
    <s v="MATERIALES PARA EL REGISTRO E IDENTIFICACIÓN DE BIENES Y PERSONAS"/>
    <n v="0"/>
    <s v="SIN DESCRIPCIÓN PARA DESTINOS 00"/>
    <n v="3500000"/>
  </r>
  <r>
    <s v="1.1-00-22"/>
    <x v="0"/>
    <x v="0"/>
    <n v="1"/>
    <s v="GOBIERNO"/>
    <n v="1.3"/>
    <s v="COORDINACION DE LA POLITICA DE GOBIERNO"/>
    <s v="1.3.5"/>
    <s v="ASUNTOS JURÍDICOS"/>
    <s v="O"/>
    <s v="Apoyo a la función pública y al mejoramiento de la gestión"/>
    <x v="2"/>
    <x v="2"/>
    <n v="1"/>
    <s v="CORRESPONSABILIDAD SOCIAL (TRANSVERSAL)"/>
    <x v="2"/>
    <x v="2"/>
    <x v="3"/>
    <x v="3"/>
    <s v="(GCORR) GASTO CORRIENTE"/>
    <x v="1"/>
    <s v="MATERIALES Y SUMINISTROS"/>
    <n v="2181"/>
    <s v="MATERIALES PARA EL REGISTRO E IDENTIFICACIÓN DE BIENES Y PERSONAS"/>
    <n v="0"/>
    <s v="SIN DESCRIPCIÓN PARA DESTINOS 00"/>
    <n v="20000"/>
  </r>
  <r>
    <s v="1.1-00-22"/>
    <x v="0"/>
    <x v="0"/>
    <n v="2"/>
    <s v="DESARROLLO SOCIAL"/>
    <n v="2.4"/>
    <s v="RECREACION, CULTURA Y OTRAS MANIFESTACIONES SOCIALES"/>
    <s v="2.4.2"/>
    <s v="CULTURA"/>
    <s v="R"/>
    <s v="Específicos"/>
    <x v="3"/>
    <x v="3"/>
    <n v="5"/>
    <s v="SOCIEDAD COHESIVA Y RESILENTE"/>
    <x v="3"/>
    <x v="3"/>
    <x v="4"/>
    <x v="4"/>
    <s v="(GCORR) GASTO CORRIENTE"/>
    <x v="1"/>
    <s v="MATERIALES Y SUMINISTROS"/>
    <n v="2211"/>
    <s v="PRODUCTOS ALIMENTICIOS PARA PERSONAS"/>
    <n v="0"/>
    <s v="SIN DESCRIPCIÓN PARA DESTINOS 00"/>
    <n v="100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1"/>
    <s v="MATERIALES Y SUMINISTROS"/>
    <n v="2211"/>
    <s v="PRODUCTOS ALIMENTICIOS PARA PERSONAS"/>
    <n v="0"/>
    <s v="SIN DESCRIPCIÓN PARA DESTINOS 00"/>
    <n v="2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5"/>
    <s v="SOCIEDAD COHESIVA Y RESILENTE"/>
    <x v="5"/>
    <x v="5"/>
    <x v="6"/>
    <x v="6"/>
    <s v="(GCORR) GASTO CORRIENTE"/>
    <x v="1"/>
    <s v="MATERIALES Y SUMINISTROS"/>
    <n v="2211"/>
    <s v="PRODUCTOS ALIMENTICIOS PARA PERSONAS"/>
    <n v="0"/>
    <s v="SIN DESCRIPCIÓN PARA DESTINOS 00"/>
    <n v="1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7"/>
    <x v="7"/>
    <s v="(GCORR) GASTO CORRIENTE"/>
    <x v="1"/>
    <s v="MATERIALES Y SUMINISTROS"/>
    <n v="2211"/>
    <s v="PRODUCTOS ALIMENTICIOS PARA PERSONAS"/>
    <n v="0"/>
    <s v="SIN DESCRIPCIÓN PARA DESTINOS 00"/>
    <n v="100000"/>
  </r>
  <r>
    <s v="1.1-00-22"/>
    <x v="0"/>
    <x v="0"/>
    <n v="1"/>
    <s v="GOBIERNO"/>
    <n v="1.3"/>
    <s v="COORDINACION DE LA POLITICA DE GOBIERNO"/>
    <s v="1.3.5"/>
    <s v="ASUNTOS JURÍDICOS"/>
    <s v="O"/>
    <s v="Apoyo a la función pública y al mejoramiento de la gestión"/>
    <x v="2"/>
    <x v="2"/>
    <n v="1"/>
    <s v="CORRESPONSABILIDAD SOCIAL (TRANSVERSAL)"/>
    <x v="2"/>
    <x v="2"/>
    <x v="3"/>
    <x v="3"/>
    <s v="(GCORR) GASTO CORRIENTE"/>
    <x v="1"/>
    <s v="MATERIALES Y SUMINISTROS"/>
    <n v="2211"/>
    <s v="PRODUCTOS ALIMENTICIOS PARA PERSONAS"/>
    <n v="0"/>
    <s v="SIN DESCRIPCIÓN PARA DESTINOS 00"/>
    <n v="15000"/>
  </r>
  <r>
    <s v="1.1-00-22"/>
    <x v="0"/>
    <x v="0"/>
    <n v="2"/>
    <s v="DESARROLLO SOCIAL"/>
    <n v="2.1"/>
    <s v="PROTECCION AMBIENTAL"/>
    <s v="2.1.5"/>
    <s v="PROTECCIÓN DE LA DIVERSIDAD BIOLÓGICA Y DEL PAISAJE"/>
    <s v="R"/>
    <s v="Específicos"/>
    <x v="7"/>
    <x v="7"/>
    <n v="4"/>
    <s v="CIUDAD SUSTENTABLE"/>
    <x v="7"/>
    <x v="7"/>
    <x v="8"/>
    <x v="8"/>
    <s v="(GCORR) GASTO CORRIENTE"/>
    <x v="1"/>
    <s v="MATERIALES Y SUMINISTROS"/>
    <n v="2221"/>
    <s v="PRODUCTOS ALIMENTICIOS PARA ANIMALES"/>
    <n v="0"/>
    <s v="SIN DESCRIPCIÓN PARA DESTINOS 00"/>
    <n v="98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E"/>
    <s v="Prestación de Servicios Públicos "/>
    <x v="8"/>
    <x v="8"/>
    <n v="8"/>
    <s v="DESARROLLO ECONÓMICO Y EMPLEO"/>
    <x v="8"/>
    <x v="8"/>
    <x v="9"/>
    <x v="9"/>
    <s v="(GCORR) GASTO CORRIENTE"/>
    <x v="1"/>
    <s v="MATERIALES Y SUMINISTROS"/>
    <n v="2221"/>
    <s v="PRODUCTOS ALIMENTICIOS PARA ANIMALES"/>
    <n v="0"/>
    <s v="SIN DESCRIPCIÓN PARA DESTINOS 00"/>
    <n v="76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E"/>
    <s v="Prestación de Servicios Públicos "/>
    <x v="8"/>
    <x v="8"/>
    <n v="8"/>
    <s v="DESARROLLO ECONÓMICO Y EMPLEO"/>
    <x v="8"/>
    <x v="8"/>
    <x v="9"/>
    <x v="9"/>
    <s v="(GCORR) GASTO CORRIENTE"/>
    <x v="1"/>
    <s v="MATERIALES Y SUMINISTROS"/>
    <n v="2351"/>
    <s v="PRODUCTOS QUÍMICOS, FARMACÉUTICOS Y DE LABORATORIO ADQUIRIDOS COMO MATERIA PRIMA"/>
    <n v="0"/>
    <s v="SIN DESCRIPCIÓN PARA DESTINOS 00"/>
    <n v="50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E"/>
    <s v="Prestación de Servicios Públicos "/>
    <x v="8"/>
    <x v="8"/>
    <n v="8"/>
    <s v="DESARROLLO ECONÓMICO Y EMPLEO"/>
    <x v="8"/>
    <x v="8"/>
    <x v="9"/>
    <x v="9"/>
    <s v="(GCORR) GASTO CORRIENTE"/>
    <x v="1"/>
    <s v="MATERIALES Y SUMINISTROS"/>
    <n v="2391"/>
    <s v="OTROS PRODUCTOS ADQUIRIDOS COMO MATERIA PRIMA"/>
    <n v="0"/>
    <s v="SIN DESCRIPCIÓN PARA DESTINOS 00"/>
    <n v="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411"/>
    <s v="PRODUCTOS MINERALES NO METÁLICOS"/>
    <n v="0"/>
    <s v="SIN DESCRIPCIÓN PARA DESTINOS 00"/>
    <n v="3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411"/>
    <s v="PRODUCTOS MINERALES NO METÁLICOS"/>
    <n v="0"/>
    <s v="SIN DESCRIPCIÓN PARA DESTINOS 00"/>
    <n v="1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1"/>
    <s v="MATERIALES Y SUMINISTROS"/>
    <n v="2421"/>
    <s v="CEMENTO Y PRODUCTOS DE CONCRETO"/>
    <n v="0"/>
    <s v="SIN DESCRIPCIÓN PARA DESTINOS 00"/>
    <n v="110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421"/>
    <s v="CEMENTO Y PRODUCTOS DE CONCRETO"/>
    <n v="0"/>
    <s v="SIN DESCRIPCIÓN PARA DESTINOS 00"/>
    <n v="3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1"/>
    <x v="11"/>
    <x v="12"/>
    <x v="12"/>
    <s v="(GCORR) GASTO CORRIENTE"/>
    <x v="1"/>
    <s v="MATERIALES Y SUMINISTROS"/>
    <n v="2461"/>
    <s v="MATERIAL ELÉCTRICO Y ELECTRÓNICO"/>
    <n v="0"/>
    <s v="SIN DESCRIPCIÓN PARA DESTINOS 00"/>
    <n v="6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461"/>
    <s v="MATERIAL ELÉCTRICO Y ELECTRÓNICO"/>
    <n v="0"/>
    <s v="SIN DESCRIPCIÓN PARA DESTINOS 00"/>
    <n v="12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461"/>
    <s v="MATERIAL ELÉCTRICO Y ELECTRÓNICO"/>
    <n v="0"/>
    <s v="SIN DESCRIPCIÓN PARA DESTINOS 00"/>
    <n v="1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2"/>
    <x v="12"/>
    <x v="13"/>
    <x v="13"/>
    <s v="(GCORR) GASTO CORRIENTE"/>
    <x v="1"/>
    <s v="MATERIALES Y SUMINISTROS"/>
    <n v="2461"/>
    <s v="MATERIAL ELÉCTRICO Y ELECTRÓNICO"/>
    <n v="0"/>
    <s v="SIN DESCRIPCIÓN PARA DESTINOS 00"/>
    <n v="1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471"/>
    <s v="ARTÍCULOS METÁLICOS PARA LA CONSTRUCCIÓN"/>
    <n v="0"/>
    <s v="SIN DESCRIPCIÓN PARA DESTINOS 00"/>
    <n v="12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1"/>
    <s v="MATERIALES Y SUMINISTROS"/>
    <n v="2471"/>
    <s v="ARTÍCULOS METÁLICOS PARA LA CONSTRUCCIÓN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821"/>
    <s v="GASTOS DE ORDEN  SOCIAL Y CULTURAL"/>
    <n v="0"/>
    <s v="SIN DESCRIPCIÓN PARA DESTINOS 00"/>
    <n v="283699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471"/>
    <s v="ARTÍCULOS METÁLICOS PARA LA CONSTRUCCIÓN"/>
    <n v="0"/>
    <s v="SIN DESCRIPCIÓN PARA DESTINOS 00"/>
    <n v="12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1"/>
    <s v="MATERIALES Y SUMINISTROS"/>
    <n v="2491"/>
    <s v="OTROS MATERIALES Y ARTÍCULOS DE CONSTRUCCIÓN Y REPARACIÓN"/>
    <n v="0"/>
    <s v="SIN DESCRIPCIÓN PARA DESTINOS 00"/>
    <n v="3000000"/>
  </r>
  <r>
    <s v="1.1-00-22"/>
    <x v="0"/>
    <x v="0"/>
    <n v="2"/>
    <s v="DESARROLLO SOCIAL"/>
    <n v="2.4"/>
    <s v="RECREACION, CULTURA Y OTRAS MANIFESTACIONES SOCIALES"/>
    <s v="2.4.2"/>
    <s v="CULTURA"/>
    <s v="R"/>
    <s v="Específicos"/>
    <x v="3"/>
    <x v="3"/>
    <n v="5"/>
    <s v="SOCIEDAD COHESIVA Y RESILENTE"/>
    <x v="3"/>
    <x v="3"/>
    <x v="4"/>
    <x v="4"/>
    <s v="(GCORR) GASTO CORRIENTE"/>
    <x v="1"/>
    <s v="MATERIALES Y SUMINISTROS"/>
    <n v="2491"/>
    <s v="OTROS MATERIALES Y ARTÍCULOS DE CONSTRUCCIÓN Y REPARACIÓN"/>
    <n v="0"/>
    <s v="SIN DESCRIPCIÓN PARA DESTINOS 00"/>
    <n v="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491"/>
    <s v="OTROS MATERIALES Y ARTÍCULOS DE CONSTRUCCIÓN Y REPARACIÓN"/>
    <n v="0"/>
    <s v="SIN DESCRIPCIÓN PARA DESTINOS 00"/>
    <n v="12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511"/>
    <s v="PRODUCTOS QUÍMICOS BÁSICOS"/>
    <n v="0"/>
    <s v="SIN DESCRIPCIÓN PARA DESTINOS 00"/>
    <n v="30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E"/>
    <s v="Prestación de Servicios Públicos "/>
    <x v="8"/>
    <x v="8"/>
    <n v="8"/>
    <s v="DESARROLLO ECONÓMICO Y EMPLEO"/>
    <x v="13"/>
    <x v="13"/>
    <x v="14"/>
    <x v="14"/>
    <s v="(GCORR) GASTO CORRIENTE"/>
    <x v="1"/>
    <s v="MATERIALES Y SUMINISTROS"/>
    <n v="2521"/>
    <s v="FERTILIZANTES, PESTICIDAS Y OTROS AGROQUÍMICOS"/>
    <n v="0"/>
    <s v="SIN DESCRIPCIÓN PARA DESTINOS 00"/>
    <n v="33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4"/>
    <x v="14"/>
    <x v="15"/>
    <x v="15"/>
    <s v="(GCORR) GASTO CORRIENTE"/>
    <x v="1"/>
    <s v="MATERIALES Y SUMINISTROS"/>
    <n v="2521"/>
    <s v="FERTILIZANTES, PESTICIDAS Y OTROS AGROQUÍMICOS"/>
    <n v="0"/>
    <s v="SIN DESCRIPCIÓN PARA DESTINOS 00"/>
    <n v="3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521"/>
    <s v="FERTILIZANTES, PESTICIDAS Y OTROS AGROQUÍMICOS"/>
    <n v="0"/>
    <s v="SIN DESCRIPCIÓN PARA DESTINOS 00"/>
    <n v="25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4"/>
    <x v="14"/>
    <x v="15"/>
    <x v="15"/>
    <s v="(GCORR) GASTO CORRIENTE"/>
    <x v="1"/>
    <s v="MATERIALES Y SUMINISTROS"/>
    <n v="2531"/>
    <s v="MEDICINAS Y PRODUCTOS FARMACÉUTICOS"/>
    <n v="0"/>
    <s v="SIN DESCRIPCIÓN PARA DESTINOS 00"/>
    <n v="45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16"/>
    <x v="16"/>
    <s v="(GCORR) GASTO CORRIENTE"/>
    <x v="1"/>
    <s v="MATERIALES Y SUMINISTROS"/>
    <n v="2531"/>
    <s v="MEDICINAS Y PRODUCTOS FARMACÉUTICOS"/>
    <n v="0"/>
    <s v="SIN DESCRIPCIÓN PARA DESTINOS 00"/>
    <n v="3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4"/>
    <x v="14"/>
    <x v="15"/>
    <x v="15"/>
    <s v="(GCORR) GASTO CORRIENTE"/>
    <x v="1"/>
    <s v="MATERIALES Y SUMINISTROS"/>
    <n v="2541"/>
    <s v="MATERIALES, ACCESORIOS Y SUMINISTROS MÉDICOS"/>
    <n v="0"/>
    <s v="SIN DESCRIPCIÓN PARA DESTINOS 00"/>
    <n v="60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16"/>
    <x v="16"/>
    <s v="(GCORR) GASTO CORRIENTE"/>
    <x v="1"/>
    <s v="MATERIALES Y SUMINISTROS"/>
    <n v="2541"/>
    <s v="MATERIALES, ACCESORIOS Y SUMINISTROS MÉDICOS"/>
    <n v="0"/>
    <s v="SIN DESCRIPCIÓN PARA DESTINOS 00"/>
    <n v="4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561"/>
    <s v="FIBRAS SINTÉTICAS, HULES PLÁSTICOS Y DERIVADOS"/>
    <n v="0"/>
    <s v="SIN DESCRIPCIÓN PARA DESTINOS 00"/>
    <n v="1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11"/>
    <x v="11"/>
    <n v="4"/>
    <s v="CIUDAD SUSTENTABLE"/>
    <x v="15"/>
    <x v="15"/>
    <x v="17"/>
    <x v="17"/>
    <s v="(GCORR) GASTO CORRIENTE"/>
    <x v="1"/>
    <s v="MATERIALES Y SUMINISTROS"/>
    <n v="2591"/>
    <s v="OTROS PRODUCTOS QUÍMICOS"/>
    <n v="0"/>
    <s v="SIN DESCRIPCIÓN PARA DESTINOS 00"/>
    <n v="13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611"/>
    <s v="COMBUSTIBLES, LUBRICANTES Y ADITIVOS"/>
    <n v="0"/>
    <s v="SIN DESCRIPCIÓN PARA DESTINOS 00"/>
    <n v="28500000"/>
  </r>
  <r>
    <s v="2.5-02-22"/>
    <x v="3"/>
    <x v="1"/>
    <n v="1"/>
    <s v="GOBIERNO"/>
    <n v="1.7"/>
    <s v="ASUNTOS DE ORDEN PÚBLICO Y DE SEGURIDAD INTERIOR"/>
    <s v="1.7.1"/>
    <s v="POLICÍA"/>
    <s v="E"/>
    <s v="Prestación de Servicios Públicos "/>
    <x v="0"/>
    <x v="0"/>
    <n v="6"/>
    <s v="GOBIERNO EFECTIVO"/>
    <x v="0"/>
    <x v="0"/>
    <x v="18"/>
    <x v="18"/>
    <s v="(GCORR) GASTO CORRIENTE"/>
    <x v="1"/>
    <s v="MATERIALES Y SUMINISTROS"/>
    <n v="2611"/>
    <s v="COMBUSTIBLES, LUBRICANTES Y ADITIVOS"/>
    <n v="0"/>
    <s v="SIN DESCRIPCIÓN PARA DESTINOS 00"/>
    <n v="28500000"/>
  </r>
  <r>
    <s v="2.5-02-22"/>
    <x v="3"/>
    <x v="1"/>
    <n v="1"/>
    <s v="GOBIERNO"/>
    <n v="1.7"/>
    <s v="ASUNTOS DE ORDEN PÚBLICO Y DE SEGURIDAD INTERIOR"/>
    <s v="1.7.2"/>
    <s v="PROTECCIÓN CIVIL"/>
    <s v="E"/>
    <s v="Prestación de Servicios Públicos "/>
    <x v="0"/>
    <x v="0"/>
    <n v="6"/>
    <s v="GOBIERNO EFECTIVO"/>
    <x v="0"/>
    <x v="0"/>
    <x v="19"/>
    <x v="19"/>
    <s v="(GCORR) GASTO CORRIENTE"/>
    <x v="1"/>
    <s v="MATERIALES Y SUMINISTROS"/>
    <n v="2611"/>
    <s v="COMBUSTIBLES, LUBRICANTES Y ADITIVOS"/>
    <n v="0"/>
    <s v="SIN DESCRIPCIÓN PARA DESTINOS 00"/>
    <n v="800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1"/>
    <s v="MATERIALES Y SUMINISTROS"/>
    <n v="2711"/>
    <s v="VESTUARIO Y UNIFORMES"/>
    <n v="0"/>
    <s v="SIN DESCRIPCIÓN PARA DESTINOS 00"/>
    <n v="13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16"/>
    <x v="16"/>
    <s v="(GCORR) GASTO CORRIENTE"/>
    <x v="1"/>
    <s v="MATERIALES Y SUMINISTROS"/>
    <n v="2721"/>
    <s v="PRENDAS DE SEGURIDAD Y PROTECCIÓN PERSONAL"/>
    <n v="0"/>
    <s v="SIN DESCRIPCIÓN PARA DESTINOS 00"/>
    <n v="15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721"/>
    <s v="PRENDAS DE SEGURIDAD Y PROTECCIÓN PERSONAL"/>
    <n v="0"/>
    <s v="SIN DESCRIPCIÓN PARA DESTINOS 00"/>
    <n v="2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1"/>
    <s v="MATERIALES Y SUMINISTROS"/>
    <n v="2721"/>
    <s v="PRENDAS DE SEGURIDAD Y PROTECCIÓN PERSONAL"/>
    <n v="0"/>
    <s v="SIN DESCRIPCIÓN PARA DESTINOS 00"/>
    <n v="7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1"/>
    <s v="MATERIALES Y SUMINISTROS"/>
    <n v="2821"/>
    <s v="MATRIALES Y SUMINISTROS PARA SEGURIDAD"/>
    <n v="0"/>
    <s v="SIN DESCRIPCIÓN PARA DESTINOS 00"/>
    <n v="250000"/>
  </r>
  <r>
    <s v="2.5-02-22"/>
    <x v="3"/>
    <x v="1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1"/>
    <s v="MATERIALES Y SUMINISTROS"/>
    <n v="2831"/>
    <s v="PRENDAS DE PROTECCIÓN PARA SEGURIDAD PÚBLICA Y NACIONAL"/>
    <n v="0"/>
    <s v="SIN DESCRIPCIÓN PARA DESTINOS 00"/>
    <n v="31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1"/>
    <s v="MATERIALES Y SUMINISTROS"/>
    <n v="2911"/>
    <s v="HERRAMIENTAS MENORES"/>
    <n v="0"/>
    <s v="SIN DESCRIPCIÓN PARA DESTINOS 00"/>
    <n v="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1"/>
    <s v="MATERIALES Y SUMINISTROS"/>
    <n v="2911"/>
    <s v="HERRAMIENTAS MENORES"/>
    <n v="0"/>
    <s v="SIN DESCRIPCIÓN PARA DESTINOS 00"/>
    <n v="10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1"/>
    <s v="MATERIALES Y SUMINISTROS"/>
    <n v="2911"/>
    <s v="HERRAMIENTAS MENORES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911"/>
    <s v="HERRAMIENTAS MENORES"/>
    <n v="0"/>
    <s v="SIN DESCRIPCIÓN PARA DESTINOS 00"/>
    <n v="5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16"/>
    <x v="16"/>
    <s v="(GCORR) GASTO CORRIENTE"/>
    <x v="1"/>
    <s v="MATERIALES Y SUMINISTROS"/>
    <n v="2911"/>
    <s v="HERRAMIENTAS MENORES"/>
    <n v="0"/>
    <s v="SIN DESCRIPCIÓN PARA DESTINOS 00"/>
    <n v="3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2"/>
    <x v="12"/>
    <x v="13"/>
    <x v="13"/>
    <s v="(GCORR) GASTO CORRIENTE"/>
    <x v="1"/>
    <s v="MATERIALES Y SUMINISTROS"/>
    <n v="2941"/>
    <s v="REFACCIONES Y ACCESORIOS MENORES DE EQUIPO DE CÓMPUTO Y TECNOLOGÍAS DE LA INFORMACIÓN"/>
    <n v="0"/>
    <s v="SIN DESCRIPCIÓN PARA DESTINOS 00"/>
    <n v="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961"/>
    <s v="REFACCIONES Y ACCESORIOS MENORES DE EQUIPO DE TRANSPORTE"/>
    <n v="0"/>
    <s v="SIN DESCRIPCIÓN PARA DESTINOS 00"/>
    <n v="50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7"/>
    <x v="7"/>
    <s v="(GCORR) GASTO CORRIENTE"/>
    <x v="1"/>
    <s v="MATERIALES Y SUMINISTROS"/>
    <n v="2961"/>
    <s v="REFACCIONES Y ACCESORIOS MENORES DE EQUIPO DE TRANSPORTE"/>
    <n v="0"/>
    <s v="SIN DESCRIPCIÓN PARA DESTINOS 00"/>
    <n v="55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1"/>
    <s v="MATERIALES Y SUMINISTROS"/>
    <n v="2981"/>
    <s v="REFACCIONES Y ACCESORIOS MENORES DE MAQUINARIA Y OTROS EQUIPOS"/>
    <n v="0"/>
    <s v="SIN DESCRIPCIÓN PARA DESTINOS 00"/>
    <n v="20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111"/>
    <s v="ENERGÍA ELÉCTRICA"/>
    <n v="0"/>
    <s v="SIN DESCRIPCIÓN PARA DESTINOS 00"/>
    <n v="192647680.17000031"/>
  </r>
  <r>
    <s v="2.5-02-22"/>
    <x v="3"/>
    <x v="1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1"/>
    <x v="11"/>
    <x v="12"/>
    <x v="12"/>
    <s v="(GCORR) GASTO CORRIENTE"/>
    <x v="2"/>
    <s v="SERVICIOS GENERALES"/>
    <n v="3111"/>
    <s v="ENERGÍA ELÉCTRICA"/>
    <n v="0"/>
    <s v="SIN DESCRIPCIÓN PARA DESTINOS 00"/>
    <n v="70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111"/>
    <s v="ENERGÍA ELÉCTRICA"/>
    <n v="0"/>
    <s v="SIN DESCRIPCIÓN PARA DESTINOS 00"/>
    <n v="43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2"/>
    <x v="12"/>
    <x v="13"/>
    <x v="13"/>
    <s v="(GCORR) GASTO CORRIENTE"/>
    <x v="2"/>
    <s v="SERVICIOS GENERALES"/>
    <n v="3141"/>
    <s v="TELEFONÍA TRADICIONAL"/>
    <n v="0"/>
    <s v="SIN DESCRIPCIÓN PARA DESTINOS 00"/>
    <n v="17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141"/>
    <s v="TELEFONÍA TRADICIONAL"/>
    <n v="0"/>
    <s v="SIN DESCRIPCIÓN PARA DESTINOS 00"/>
    <n v="13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161"/>
    <s v="SERVICIOS DE TELECOMUNICACIONES Y SATÉLITES"/>
    <n v="0"/>
    <s v="SIN DESCRIPCIÓN PARA DESTINOS 00"/>
    <n v="220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20"/>
    <x v="20"/>
    <s v="(GCORR) GASTO CORRIENTE"/>
    <x v="2"/>
    <s v="SERVICIOS GENERALES"/>
    <n v="3181"/>
    <s v="SERVICIOS POSTALES Y TELEGRÁFICOS"/>
    <n v="0"/>
    <s v="SIN DESCRIPCIÓN PARA DESTINOS 00"/>
    <n v="1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431"/>
    <s v="SERVICIOS DE RECAUDACIÓN, TRASLADO Y CUSTODIA DE VALORES"/>
    <n v="0"/>
    <s v="SIN DESCRIPCIÓN PARA DESTINOS 00"/>
    <n v="780949.93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181"/>
    <s v="SERVICIOS POSTALES Y TELEGRÁFICOS"/>
    <n v="0"/>
    <s v="SIN DESCRIPCIÓN PARA DESTINOS 00"/>
    <n v="25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221"/>
    <s v="ARRENDAMIENTO DE EDIFICIOS"/>
    <n v="0"/>
    <s v="SIN DESCRIPCIÓN PARA DESTINOS 00"/>
    <n v="2500000"/>
  </r>
  <r>
    <s v="2.5-02-22"/>
    <x v="3"/>
    <x v="1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231"/>
    <s v="ARRENDAMIENTO DE MOBILIARIO Y EQUIPO DE ADMINISTRACIÓN, EDUCACIONAL Y RECREATIVO"/>
    <n v="0"/>
    <s v="SIN DESCRIPCIÓN PARA DESTINOS 00"/>
    <n v="2600000"/>
  </r>
  <r>
    <s v="2.5-02-22"/>
    <x v="3"/>
    <x v="1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251"/>
    <s v="ARRENDAMIENTO DE EQUIPO DE TRANSPORTE"/>
    <n v="0"/>
    <s v="SIN DESCRIPCIÓN PARA DESTINOS 00"/>
    <n v="20000000"/>
  </r>
  <r>
    <s v="2.5-02-22"/>
    <x v="3"/>
    <x v="1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22"/>
    <x v="22"/>
    <s v="(GCORR) GASTO CORRIENTE"/>
    <x v="2"/>
    <s v="SERVICIOS GENERALES"/>
    <n v="3251"/>
    <s v="ARRENDAMIENTO DE EQUIPO DE TRANSPORTE"/>
    <n v="0"/>
    <s v="SIN DESCRIPCIÓN PARA DESTINOS 00"/>
    <n v="55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17"/>
    <x v="17"/>
    <x v="23"/>
    <x v="23"/>
    <s v="(GCORR) GASTO CORRIENTE"/>
    <x v="2"/>
    <s v="SERVICIOS GENERALES"/>
    <n v="3251"/>
    <s v="ARRENDAMIENTO DE EQUIPO DE TRANSPORTE"/>
    <n v="0"/>
    <s v="SIN DESCRIPCIÓN PARA DESTINOS 00"/>
    <n v="13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261"/>
    <s v="ARRENDAMIENTO DE MAQUINARIA, OTROS EQUIPOS Y HERRAMIENTAS"/>
    <n v="0"/>
    <s v="SIN DESCRIPCIÓN PARA DESTINOS 00"/>
    <n v="30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2"/>
    <s v="SERVICIOS GENERALES"/>
    <n v="3261"/>
    <s v="ARRENDAMIENTO DE MAQUINARIA, OTROS EQUIPOS Y HERRAMIENTAS"/>
    <n v="0"/>
    <s v="SIN DESCRIPCIÓN PARA DESTINOS 00"/>
    <n v="1000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E"/>
    <s v="Prestación de Servicios Públicos "/>
    <x v="8"/>
    <x v="8"/>
    <n v="8"/>
    <s v="DESARROLLO ECONÓMICO Y EMPLEO"/>
    <x v="8"/>
    <x v="8"/>
    <x v="9"/>
    <x v="9"/>
    <s v="(GCORR) GASTO CORRIENTE"/>
    <x v="2"/>
    <s v="SERVICIOS GENERALES"/>
    <n v="3261"/>
    <s v="ARRENDAMIENTO DE MAQUINARIA, OTROS EQUIPOS Y HERRAMIENTAS"/>
    <n v="0"/>
    <s v="SIN DESCRIPCIÓN PARA DESTINOS 00"/>
    <n v="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5"/>
    <s v="SOCIEDAD COHESIVA Y RESILENTE"/>
    <x v="5"/>
    <x v="5"/>
    <x v="6"/>
    <x v="6"/>
    <s v="(GCORR) GASTO CORRIENTE"/>
    <x v="2"/>
    <s v="SERVICIOS GENERALES"/>
    <n v="3291"/>
    <s v="OTROS ARRENDAMIENTOS"/>
    <n v="0"/>
    <s v="SIN DESCRIPCIÓN PARA DESTINOS 00"/>
    <n v="3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291"/>
    <s v="OTROS ARRENDAMIENTOS"/>
    <n v="0"/>
    <s v="SIN DESCRIPCIÓN PARA DESTINOS 00"/>
    <n v="12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11"/>
    <x v="11"/>
    <n v="4"/>
    <s v="CIUDAD SUSTENTABLE"/>
    <x v="15"/>
    <x v="15"/>
    <x v="17"/>
    <x v="17"/>
    <s v="(GCORR) GASTO CORRIENTE"/>
    <x v="2"/>
    <s v="SERVICIOS GENERALES"/>
    <n v="3291"/>
    <s v="OTROS ARRENDAMIENTOS"/>
    <n v="0"/>
    <s v="SIN DESCRIPCIÓN PARA DESTINOS 00"/>
    <n v="47000"/>
  </r>
  <r>
    <s v="1.1-00-22"/>
    <x v="0"/>
    <x v="0"/>
    <n v="1"/>
    <s v="GOBIERNO"/>
    <n v="1.3"/>
    <s v="COORDINACION DE LA POLITICA DE GOBIERNO"/>
    <s v="1.3.5"/>
    <s v="ASUNTOS JURÍDICOS"/>
    <s v="O"/>
    <s v="Apoyo a la función pública y al mejoramiento de la gestión"/>
    <x v="2"/>
    <x v="2"/>
    <n v="1"/>
    <s v="CORRESPONSABILIDAD SOCIAL (TRANSVERSAL)"/>
    <x v="2"/>
    <x v="2"/>
    <x v="3"/>
    <x v="3"/>
    <s v="(GCORR) GASTO CORRIENTE"/>
    <x v="2"/>
    <s v="SERVICIOS GENERALES"/>
    <n v="3311"/>
    <s v="SERVICIOS LEGALES, DE CONTABILIDAD, AUDITORÍA Y RELACIONADOS"/>
    <n v="0"/>
    <s v="SIN DESCRIPCIÓN PARA DESTINOS 00"/>
    <n v="25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311"/>
    <s v="SERVICIOS LEGALES, DE CONTABILIDAD, AUDITORÍA Y RELACIONADOS"/>
    <n v="0"/>
    <s v="SIN DESCRIPCIÓN PARA DESTINOS 00"/>
    <n v="4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311"/>
    <s v="SERVICIOS LEGALES, DE CONTABILIDAD, AUDITORÍA Y RELACIONADOS"/>
    <n v="0"/>
    <s v="SIN DESCRIPCIÓN PARA DESTINOS 00"/>
    <n v="2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321"/>
    <s v="SERVICIOS DE DISEÑO, ARQUITECTURA, INGENIERÍA Y ACTIVIDADES RELACIONADAS"/>
    <n v="0"/>
    <s v="SIN DESCRIPCIÓN PARA DESTINOS 00"/>
    <n v="60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331"/>
    <s v="SERVICIOS DE CONSULTORÍA ADMINISTRATIVA, PROCESOS, TÉCNICA Y EN TECNOLOGÍAS DE LA INFORMACIÓN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331"/>
    <s v="SERVICIOS DE CONSULTORÍA ADMINISTRATIVA, PROCESOS, TÉCNICA Y EN TECNOLOGÍAS DE LA INFORMACIÓN"/>
    <n v="0"/>
    <s v="SIN DESCRIPCIÓN PARA DESTINOS 00"/>
    <n v="200000"/>
  </r>
  <r>
    <s v="2.5-02-22"/>
    <x v="3"/>
    <x v="1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2"/>
    <s v="SERVICIOS GENERALES"/>
    <n v="3341"/>
    <s v="SERVICIOS DE CAPACITACIÓN"/>
    <n v="0"/>
    <s v="SIN DESCRIPCIÓN PARA DESTINOS 00"/>
    <n v="3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341"/>
    <s v="SERVICIOS DE CAPACITACIÓN"/>
    <n v="0"/>
    <s v="SIN DESCRIPCIÓN PARA DESTINOS 00"/>
    <n v="3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17"/>
    <x v="17"/>
    <x v="24"/>
    <x v="24"/>
    <s v="(GCORR) GASTO CORRIENTE"/>
    <x v="2"/>
    <s v="SERVICIOS GENERALES"/>
    <n v="3351"/>
    <s v="SERVICIOS DE INVESTIGACION CIENTIFICA Y DESARROLLO"/>
    <n v="0"/>
    <s v="SIN DESCRIPCIÓN PARA DESTINOS 00"/>
    <n v="450000"/>
  </r>
  <r>
    <s v="1.1-00-22"/>
    <x v="0"/>
    <x v="0"/>
    <n v="1"/>
    <s v="GOBIERNO"/>
    <n v="1.3"/>
    <s v="COORDINACION DE LA POLITICA DE GOBIERNO"/>
    <s v="1.3.4"/>
    <s v="FUNCIÓN PÚBLICA"/>
    <s v="P"/>
    <s v="Planeación, seguimiento y evaluación de políticas públicas"/>
    <x v="5"/>
    <x v="5"/>
    <n v="6"/>
    <s v="GOBIERNO EFECTIVO"/>
    <x v="18"/>
    <x v="18"/>
    <x v="25"/>
    <x v="25"/>
    <s v="(GCORR) GASTO CORRIENTE"/>
    <x v="2"/>
    <s v="SERVICIOS GENERALES"/>
    <n v="3361"/>
    <s v="SERVICIOS DE APOYO ADMINISTRATIVO, FOTOCOPIADO E IMPRESIÓN"/>
    <n v="0"/>
    <s v="SIN DESCRIPCIÓN PARA DESTINOS 00"/>
    <n v="7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371"/>
    <s v="SERVICIOS DE PROTECCIÓN Y SEGURIDAD"/>
    <n v="0"/>
    <s v="SIN DESCRIPCIÓN PARA DESTINOS 00"/>
    <n v="50922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2"/>
    <s v="SERVICIOS GENERALES"/>
    <n v="3371"/>
    <s v="SERVICIOS DE PROTECCIÓN Y SEGURIDAD"/>
    <n v="0"/>
    <s v="SIN DESCRIPCIÓN PARA DESTINOS 00"/>
    <n v="50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381"/>
    <s v="SERVICIOS DE VIGILANCIA"/>
    <n v="0"/>
    <s v="SIN DESCRIPCIÓN PARA DESTINOS 00"/>
    <n v="29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4"/>
    <x v="14"/>
    <x v="15"/>
    <x v="15"/>
    <s v="(GCORR) GASTO CORRIENTE"/>
    <x v="2"/>
    <s v="SERVICIOS GENERALES"/>
    <n v="3391"/>
    <s v="SERVICIOS PROFESIONALES, CIENTÍFICOS Y TÉCNICOS INTEGRALES"/>
    <n v="0"/>
    <s v="SIN DESCRIPCIÓN PARA DESTINOS 00"/>
    <n v="40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9"/>
    <x v="19"/>
    <x v="26"/>
    <x v="26"/>
    <s v="(GCORR) GASTO CORRIENTE"/>
    <x v="2"/>
    <s v="SERVICIOS GENERALES"/>
    <n v="3391"/>
    <s v="SERVICIOS PROFESIONALES, CIENTÍFICOS Y TÉCNICOS INTEGRALES"/>
    <n v="0"/>
    <s v="SIN DESCRIPCIÓN PARA DESTINOS 00"/>
    <n v="2500000"/>
  </r>
  <r>
    <s v="1.1-00-22"/>
    <x v="0"/>
    <x v="0"/>
    <n v="1"/>
    <s v="GOBIERNO"/>
    <n v="1.3"/>
    <s v="COORDINACION DE LA POLITICA DE GOBIERNO"/>
    <s v="1.3.4"/>
    <s v="FUNCIÓN PÚBLICA"/>
    <s v="R"/>
    <s v="Específicos"/>
    <x v="6"/>
    <x v="6"/>
    <n v="1"/>
    <s v="CORRESPONSABILIDAD SOCIAL (TRANSVERSAL)"/>
    <x v="20"/>
    <x v="20"/>
    <x v="27"/>
    <x v="27"/>
    <s v="(GCORR) GASTO CORRIENTE"/>
    <x v="2"/>
    <s v="SERVICIOS GENERALES"/>
    <n v="3391"/>
    <s v="SERVICIOS PROFESIONALES, CIENTÍFICOS Y TÉCNICOS INTEGRALES"/>
    <n v="0"/>
    <s v="SIN DESCRIPCIÓN PARA DESTINOS 00"/>
    <n v="200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2"/>
    <s v="SERVICIOS GENERALES"/>
    <n v="3391"/>
    <s v="SERVICIOS PROFESIONALES, CIENTÍFICOS Y TÉCNICOS INTEGRALES"/>
    <n v="0"/>
    <s v="SIN DESCRIPCIÓN PARA DESTINOS 00"/>
    <n v="137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411"/>
    <s v="SERVICIOS FINANCIEROS Y BANCARIOS"/>
    <n v="0"/>
    <s v="SIN DESCRIPCIÓN PARA DESTINOS 00"/>
    <n v="4000000"/>
  </r>
  <r>
    <s v="1.1-00-22"/>
    <x v="0"/>
    <x v="0"/>
    <n v="1"/>
    <s v="GOBIERNO"/>
    <n v="1.3"/>
    <s v="COORDINACION DE LA POLITICA DE GOBIERNO"/>
    <s v="1.3.4"/>
    <s v="FUNCIÓN PÚBLICA"/>
    <s v="O"/>
    <s v="Apoyo a la función pública y al mejoramiento de la gestión"/>
    <x v="6"/>
    <x v="6"/>
    <n v="1"/>
    <s v="CORRESPONSABILIDAD SOCIAL (TRANSVERSAL)"/>
    <x v="21"/>
    <x v="21"/>
    <x v="28"/>
    <x v="28"/>
    <s v="(GCORR) GASTO CORRIENTE"/>
    <x v="2"/>
    <s v="SERVICIOS GENERALES"/>
    <n v="3411"/>
    <s v="SERVICIOS FINANCIEROS Y BANCARIOS"/>
    <n v="0"/>
    <s v="SIN DESCRIPCIÓN PARA DESTINOS 00"/>
    <n v="15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421"/>
    <s v="SERVICIOS DE COBRANZA, INVESTIGACIÓN CREDITICIA Y SIMILAR"/>
    <n v="0"/>
    <s v="SIN DESCRIPCIÓN PARA DESTINOS 00"/>
    <n v="20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441"/>
    <s v="SEGUROS DE RESPONSABILIDAD PATRIMONIAL Y FIANZAS"/>
    <n v="0"/>
    <s v="SIN DESCRIPCIÓN PARA DESTINOS 00"/>
    <n v="12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451"/>
    <s v="SEGURO DE BIENES PATRIMONIALES"/>
    <n v="0"/>
    <s v="SIN DESCRIPCIÓN PARA DESTINOS 00"/>
    <n v="5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481"/>
    <s v="COMISIONES POR VENTAS"/>
    <n v="0"/>
    <s v="SIN DESCRIPCIÓN PARA DESTINOS 00"/>
    <n v="6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511"/>
    <s v="CONSERVACIÓN Y MANTENIMIENTO MENOR DE INMUEBLES"/>
    <n v="0"/>
    <s v="SIN DESCRIPCIÓN PARA DESTINOS 00"/>
    <n v="14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511"/>
    <s v="CONSERVACIÓN Y MANTENIMIENTO MENOR DE INMUEBLES"/>
    <n v="0"/>
    <s v="SIN DESCRIPCIÓN PARA DESTINOS 00"/>
    <n v="7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2"/>
    <x v="12"/>
    <x v="13"/>
    <x v="13"/>
    <s v="(GCORR) GASTO CORRIENTE"/>
    <x v="2"/>
    <s v="SERVICIOS GENERALES"/>
    <n v="3531"/>
    <s v="INSTALACIÓN, REPARACIÓN Y MANTENIMIENTO DE EQUIPO DE CÓMPUTO Y TECNOLOGÍA DE LA INFORMACIÓN"/>
    <n v="0"/>
    <s v="SIN DESCRIPCIÓN PARA DESTINOS 00"/>
    <n v="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4"/>
    <x v="14"/>
    <x v="15"/>
    <x v="15"/>
    <s v="(GCORR) GASTO CORRIENTE"/>
    <x v="2"/>
    <s v="SERVICIOS GENERALES"/>
    <n v="3541"/>
    <s v="INSTALACIÓN, REPARACIÓN Y MANTENIMIENTO DE EQUIPO E INSTRUMENTAL MÉDICO Y DE LABORATORIO"/>
    <n v="0"/>
    <s v="SIN DESCRIPCIÓN PARA DESTINOS 00"/>
    <n v="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551"/>
    <s v="REPARACIÓN Y MANTENIMIENTO DE EQUIPO DE TRANSPORTE"/>
    <n v="0"/>
    <s v="SIN DESCRIPCIÓN PARA DESTINOS 00"/>
    <n v="500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571"/>
    <s v="INSTALACIÓN, REPARACIÓN Y MANTENIMIENTO DE MAQUINARIA, OTROS EQUIPOS Y HERRAMIENTA"/>
    <n v="0"/>
    <s v="SIN DESCRIPCIÓN PARA DESTINOS 00"/>
    <n v="41401694.060000002"/>
  </r>
  <r>
    <s v="2.5-02-22"/>
    <x v="3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571"/>
    <s v="INSTALACIÓN, REPARACIÓN Y MANTENIMIENTO DE MAQUINARIA, OTROS EQUIPOS Y HERRAMIENTA"/>
    <n v="0"/>
    <s v="SIN DESCRIPCIÓN PARA DESTINOS 00"/>
    <n v="26241506.010000002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571"/>
    <s v="INSTALACIÓN, REPARACIÓN Y MANTENIMIENTO DE MAQUINARIA, OTROS EQUIPOS Y HERRAMIENTA"/>
    <n v="0"/>
    <s v="SIN DESCRIPCIÓN PARA DESTINOS 00"/>
    <n v="11000000"/>
  </r>
  <r>
    <s v="1.1-00-22"/>
    <x v="0"/>
    <x v="0"/>
    <n v="2"/>
    <s v="DESARROLLO SOCIAL"/>
    <n v="2.5"/>
    <s v="EDUCACIÓN"/>
    <s v="2.5.6"/>
    <s v="OTROS SERVICIOS EDUCATIVOS Y ACTIVIDADES INHERENTES"/>
    <s v="S"/>
    <s v="Sujetos a Reglas de Operación"/>
    <x v="3"/>
    <x v="3"/>
    <n v="5"/>
    <s v="SOCIEDAD COHESIVA Y RESILENTE"/>
    <x v="22"/>
    <x v="22"/>
    <x v="29"/>
    <x v="29"/>
    <s v="(GCORR) GASTO CORRIENTE"/>
    <x v="3"/>
    <s v="TRANSFERENCIAS, ASIGNACIONES, SUBSIDIOS Y OTRAS AYUDAS"/>
    <n v="4421"/>
    <s v="BECAS Y OTRAS AYUDAS PARA PROGRAMAS DE CAPACITACIÓN"/>
    <n v="0"/>
    <s v="SIN DESCRIPCIÓN PARA DESTINOS 00"/>
    <n v="200000"/>
  </r>
  <r>
    <s v="1.1-00-22"/>
    <x v="0"/>
    <x v="0"/>
    <n v="1"/>
    <s v="GOBIERNO"/>
    <n v="1.3"/>
    <s v="COORDINACION DE LA POLITICA DE GOBIERNO"/>
    <s v="1.3.4"/>
    <s v="FUNCIÓN PÚBLICA"/>
    <s v="O"/>
    <s v="Apoyo a la función pública y al mejoramiento de la gestión"/>
    <x v="6"/>
    <x v="6"/>
    <n v="1"/>
    <s v="CORRESPONSABILIDAD SOCIAL (TRANSVERSAL)"/>
    <x v="21"/>
    <x v="21"/>
    <x v="30"/>
    <x v="30"/>
    <s v="(GCORR) GASTO CORRIENTE"/>
    <x v="3"/>
    <s v="TRANSFERENCIAS, ASIGNACIONES, SUBSIDIOS Y OTRAS AYUDAS"/>
    <n v="4481"/>
    <s v="AYUDAS POR DESASTRES NATURALES Y OTROS SINIESTROS"/>
    <n v="0"/>
    <s v="SIN DESCRIPCIÓN PARA DESTINOS 00"/>
    <n v="5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7"/>
    <x v="7"/>
    <s v="(GCORR) GASTO CORRIENTE"/>
    <x v="2"/>
    <s v="SERVICIOS GENERALES"/>
    <n v="3571"/>
    <s v="INSTALACIÓN, REPARACIÓN Y MANTENIMIENTO DE MAQUINARIA, OTROS EQUIPOS Y HERRAMIENTA"/>
    <n v="0"/>
    <s v="SIN DESCRIPCIÓN PARA DESTINOS 00"/>
    <n v="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ORR) GASTO CORRIENTE"/>
    <x v="2"/>
    <s v="SERVICIOS GENERALES"/>
    <n v="3571"/>
    <s v="INSTALACIÓN, REPARACIÓN Y MANTENIMIENTO DE MAQUINARIA, OTROS EQUIPOS Y HERRAMIENTA"/>
    <n v="0"/>
    <s v="SIN DESCRIPCIÓN PARA DESTINOS 00"/>
    <n v="50000"/>
  </r>
  <r>
    <s v="2.5-02-22"/>
    <x v="3"/>
    <x v="1"/>
    <n v="2"/>
    <s v="DESARROLLO SOCIAL"/>
    <n v="2.1"/>
    <s v="PROTECCION AMBIENTAL"/>
    <s v="2.1.1"/>
    <s v="ORDENACIÓN DE DESECHOS"/>
    <s v="E"/>
    <s v="Prestación de Servicios Públicos "/>
    <x v="9"/>
    <x v="9"/>
    <n v="3"/>
    <s v="INFRAESTRUCTURA Y SERVICIOS PÚBLICOS"/>
    <x v="23"/>
    <x v="23"/>
    <x v="31"/>
    <x v="31"/>
    <s v="(GCORR) GASTO CORRIENTE"/>
    <x v="2"/>
    <s v="SERVICIOS GENERALES"/>
    <n v="3581"/>
    <s v="SERVICIOS DE LIMPIEZA Y MANEJO DE DESECHOS"/>
    <n v="0"/>
    <s v="SIN DESCRIPCIÓN PARA DESTINOS 00"/>
    <n v="100479112.98999999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4"/>
    <x v="14"/>
    <x v="15"/>
    <x v="15"/>
    <s v="(GCORR) GASTO CORRIENTE"/>
    <x v="2"/>
    <s v="SERVICIOS GENERALES"/>
    <n v="3581"/>
    <s v="SERVICIOS DE LIMPIEZA Y MANEJO DE DESECHOS"/>
    <n v="0"/>
    <s v="SIN DESCRIPCIÓN PARA DESTINOS 00"/>
    <n v="900000"/>
  </r>
  <r>
    <s v="1.1-00-22"/>
    <x v="0"/>
    <x v="0"/>
    <n v="1"/>
    <s v="GOBIERNO"/>
    <n v="1.3"/>
    <s v="COORDINACION DE LA POLITICA DE GOBIERNO"/>
    <s v="1.3.4"/>
    <s v="FUNCIÓN PÚBLICA"/>
    <s v="P"/>
    <s v="Planeación, seguimiento y evaluación de políticas públicas"/>
    <x v="5"/>
    <x v="5"/>
    <n v="6"/>
    <s v="GOBIERNO EFECTIVO"/>
    <x v="24"/>
    <x v="24"/>
    <x v="32"/>
    <x v="32"/>
    <s v="(GCORR) GASTO CORRIENTE"/>
    <x v="2"/>
    <s v="SERVICIOS GENERALES"/>
    <n v="3611"/>
    <s v="DIFUSIÓN POR RADIO, TELEVISIÓN Y OTROS MEDIOS DE MENSAJES SOBRE PROGRAMAS Y ACTIVIDADES GUBERNAMENTALES"/>
    <n v="0"/>
    <s v="SIN DESCRIPCIÓN PARA DESTINOS 00"/>
    <n v="30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631"/>
    <s v="SERVICIOS DE CREATIVIDAD, PREPRODUCCIÓN Y PRODUCCIÓN DE PUBLICIDAD, EXCEPTO INTERNET"/>
    <n v="0"/>
    <s v="SIN DESCRIPCIÓN PARA DESTINOS 00"/>
    <n v="2900000"/>
  </r>
  <r>
    <s v="1.1-00-22"/>
    <x v="0"/>
    <x v="0"/>
    <n v="1"/>
    <s v="GOBIERNO"/>
    <n v="1.3"/>
    <s v="COORDINACION DE LA POLITICA DE GOBIERNO"/>
    <s v="1.3.4"/>
    <s v="FUNCIÓN PÚBLICA"/>
    <s v="P"/>
    <s v="Planeación, seguimiento y evaluación de políticas públicas"/>
    <x v="5"/>
    <x v="5"/>
    <n v="6"/>
    <s v="GOBIERNO EFECTIVO"/>
    <x v="24"/>
    <x v="24"/>
    <x v="32"/>
    <x v="32"/>
    <s v="(GCORR) GASTO CORRIENTE"/>
    <x v="2"/>
    <s v="SERVICIOS GENERALES"/>
    <n v="3651"/>
    <s v="SERVICIOS DE LA INDUSTRIA FÍLMICA, DEL SONIDO Y DEL VIDEO"/>
    <n v="0"/>
    <s v="SIN DESCRIPCIÓN PARA DESTINOS 00"/>
    <n v="6000000"/>
  </r>
  <r>
    <s v="1.1-00-22"/>
    <x v="0"/>
    <x v="0"/>
    <n v="1"/>
    <s v="GOBIERNO"/>
    <n v="1.3"/>
    <s v="COORDINACION DE LA POLITICA DE GOBIERNO"/>
    <s v="1.3.4"/>
    <s v="FUNCIÓN PÚBLICA"/>
    <s v="P"/>
    <s v="Planeación, seguimiento y evaluación de políticas públicas"/>
    <x v="5"/>
    <x v="5"/>
    <n v="6"/>
    <s v="GOBIERNO EFECTIVO"/>
    <x v="24"/>
    <x v="24"/>
    <x v="32"/>
    <x v="32"/>
    <s v="(GCORR) GASTO CORRIENTE"/>
    <x v="2"/>
    <s v="SERVICIOS GENERALES"/>
    <n v="3661"/>
    <s v="SERVICIO DE CREACIÓN Y DIFUSIÓN DE CONTENIDO EXCLUSIVAMENTE A  TRAVÉS DE INTERNET"/>
    <n v="0"/>
    <s v="SIN DESCRIPCIÓN PARA DESTINOS 00"/>
    <n v="6000000"/>
  </r>
  <r>
    <s v="1.1-00-22"/>
    <x v="0"/>
    <x v="0"/>
    <n v="1"/>
    <s v="GOBIERNO"/>
    <n v="1.3"/>
    <s v="COORDINACION DE LA POLITICA DE GOBIERNO"/>
    <s v="1.3.4"/>
    <s v="FUNCIÓN PÚBLICA"/>
    <s v="O"/>
    <s v="Apoyo a la función pública y al mejoramiento de la gestión"/>
    <x v="6"/>
    <x v="6"/>
    <n v="1"/>
    <s v="CORRESPONSABILIDAD SOCIAL (TRANSVERSAL)"/>
    <x v="21"/>
    <x v="21"/>
    <x v="30"/>
    <x v="30"/>
    <s v="(GCORR) GASTO CORRIENTE"/>
    <x v="2"/>
    <s v="SERVICIOS GENERALES"/>
    <n v="3711"/>
    <s v="PASAJES AÉREOS"/>
    <n v="0"/>
    <s v="SIN DESCRIPCIÓN PARA DESTINOS 00"/>
    <n v="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2"/>
    <s v="SERVICIOS GENERALES"/>
    <n v="3711"/>
    <s v="PASAJES AÉREOS"/>
    <n v="0"/>
    <s v="SIN DESCRIPCIÓN PARA DESTINOS 00"/>
    <n v="25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20"/>
    <x v="20"/>
    <s v="(GCORR) GASTO CORRIENTE"/>
    <x v="2"/>
    <s v="SERVICIOS GENERALES"/>
    <n v="3711"/>
    <s v="PASAJES AÉREOS"/>
    <n v="0"/>
    <s v="SIN DESCRIPCIÓN PARA DESTINOS 00"/>
    <n v="15000"/>
  </r>
  <r>
    <s v="1.1-00-22"/>
    <x v="0"/>
    <x v="0"/>
    <n v="1"/>
    <s v="GOBIERNO"/>
    <n v="1.3"/>
    <s v="COORDINACION DE LA POLITICA DE GOBIERNO"/>
    <s v="1.3.4"/>
    <s v="FUNCIÓN PÚBLICA"/>
    <s v="K"/>
    <s v="Proyectos de Inversión"/>
    <x v="9"/>
    <x v="9"/>
    <n v="3"/>
    <s v="INFRAESTRUCTURA Y SERVICIOS PÚBLICOS"/>
    <x v="26"/>
    <x v="26"/>
    <x v="34"/>
    <x v="34"/>
    <s v="(GCORR) GASTO CORRIENTE"/>
    <x v="2"/>
    <s v="SERVICIOS GENERALES"/>
    <n v="3711"/>
    <s v="PASAJES AÉREOS"/>
    <n v="0"/>
    <s v="SIN DESCRIPCIÓN PARA DESTINOS 00"/>
    <n v="5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2"/>
    <s v="SERVICIOS GENERALES"/>
    <n v="3751"/>
    <s v="VIÁTICOS EN EL PAÍS"/>
    <n v="0"/>
    <s v="SIN DESCRIPCIÓN PARA DESTINOS 00"/>
    <n v="25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20"/>
    <x v="20"/>
    <s v="(GCORR) GASTO CORRIENTE"/>
    <x v="2"/>
    <s v="SERVICIOS GENERALES"/>
    <n v="3751"/>
    <s v="VIÁTICOS EN EL PAÍS"/>
    <n v="0"/>
    <s v="SIN DESCRIPCIÓN PARA DESTINOS 00"/>
    <n v="15000"/>
  </r>
  <r>
    <s v="1.1-00-22"/>
    <x v="0"/>
    <x v="0"/>
    <n v="1"/>
    <s v="GOBIERNO"/>
    <n v="1.3"/>
    <s v="COORDINACION DE LA POLITICA DE GOBIERNO"/>
    <s v="1.3.4"/>
    <s v="FUNCIÓN PÚBLICA"/>
    <s v="K"/>
    <s v="Proyectos de Inversión"/>
    <x v="9"/>
    <x v="9"/>
    <n v="3"/>
    <s v="INFRAESTRUCTURA Y SERVICIOS PÚBLICOS"/>
    <x v="26"/>
    <x v="26"/>
    <x v="34"/>
    <x v="34"/>
    <s v="(GCORR) GASTO CORRIENTE"/>
    <x v="2"/>
    <s v="SERVICIOS GENERALES"/>
    <n v="3751"/>
    <s v="VIÁTICOS EN EL PAÍS"/>
    <n v="0"/>
    <s v="SIN DESCRIPCIÓN PARA DESTINOS 00"/>
    <n v="8000"/>
  </r>
  <r>
    <s v="1.1-00-22"/>
    <x v="0"/>
    <x v="0"/>
    <n v="1"/>
    <s v="GOBIERNO"/>
    <n v="1.3"/>
    <s v="COORDINACION DE LA POLITICA DE GOBIERNO"/>
    <s v="1.3.5"/>
    <s v="ASUNTOS JURÍDICOS"/>
    <s v="O"/>
    <s v="Apoyo a la función pública y al mejoramiento de la gestión"/>
    <x v="2"/>
    <x v="2"/>
    <n v="1"/>
    <s v="CORRESPONSABILIDAD SOCIAL (TRANSVERSAL)"/>
    <x v="2"/>
    <x v="2"/>
    <x v="3"/>
    <x v="3"/>
    <s v="(GCORR) GASTO CORRIENTE"/>
    <x v="2"/>
    <s v="SERVICIOS GENERALES"/>
    <n v="3751"/>
    <s v="VIÁTICOS EN EL PAÍS"/>
    <n v="0"/>
    <s v="SIN DESCRIPCIÓN PARA DESTINOS 00"/>
    <n v="3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791"/>
    <s v="OTROS SERVICIOS DE TRASLADO Y HOSPEDAJE"/>
    <n v="0"/>
    <s v="SIN DESCRIPCIÓN PARA DESTINOS 00"/>
    <n v="3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5"/>
    <s v="SOCIEDAD COHESIVA Y RESILENTE"/>
    <x v="5"/>
    <x v="5"/>
    <x v="6"/>
    <x v="6"/>
    <s v="(GCORR) GASTO CORRIENTE"/>
    <x v="2"/>
    <s v="SERVICIOS GENERALES"/>
    <n v="3811"/>
    <s v="GASTOS DE CEREMONIAL"/>
    <n v="0"/>
    <s v="SIN DESCRIPCIÓN PARA DESTINOS 00"/>
    <n v="15000"/>
  </r>
  <r>
    <s v="1.1-00-22"/>
    <x v="0"/>
    <x v="0"/>
    <n v="2"/>
    <s v="DESARROLLO SOCIAL"/>
    <n v="2.4"/>
    <s v="RECREACION, CULTURA Y OTRAS MANIFESTACIONES SOCIALES"/>
    <s v="2.4.2"/>
    <s v="CULTURA"/>
    <s v="R"/>
    <s v="Específicos"/>
    <x v="3"/>
    <x v="3"/>
    <n v="5"/>
    <s v="SOCIEDAD COHESIVA Y RESILENTE"/>
    <x v="3"/>
    <x v="3"/>
    <x v="4"/>
    <x v="4"/>
    <s v="(GCORR) GASTO CORRIENTE"/>
    <x v="2"/>
    <s v="SERVICIOS GENERALES"/>
    <n v="3821"/>
    <s v="GASTOS DE ORDEN  SOCIAL Y CULTURAL"/>
    <n v="0"/>
    <s v="SIN DESCRIPCIÓN PARA DESTINOS 00"/>
    <n v="150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E"/>
    <s v="Prestación de Servicios Públicos "/>
    <x v="8"/>
    <x v="8"/>
    <n v="8"/>
    <s v="DESARROLLO ECONÓMICO Y EMPLEO"/>
    <x v="8"/>
    <x v="8"/>
    <x v="9"/>
    <x v="9"/>
    <s v="(GCORR) GASTO CORRIENTE"/>
    <x v="2"/>
    <s v="SERVICIOS GENERALES"/>
    <n v="3821"/>
    <s v="GASTOS DE ORDEN  SOCIAL Y CULTURAL"/>
    <n v="0"/>
    <s v="SIN DESCRIPCIÓN PARA DESTINOS 00"/>
    <n v="15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ORR) GASTO CORRIENTE"/>
    <x v="2"/>
    <s v="SERVICIOS GENERALES"/>
    <n v="3821"/>
    <s v="GASTOS DE ORDEN  SOCIAL Y CULTURAL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11"/>
    <x v="11"/>
    <n v="4"/>
    <s v="CIUDAD SUSTENTABLE"/>
    <x v="15"/>
    <x v="15"/>
    <x v="17"/>
    <x v="17"/>
    <s v="(GCORR) GASTO CORRIENTE"/>
    <x v="2"/>
    <s v="SERVICIOS GENERALES"/>
    <n v="3821"/>
    <s v="GASTOS DE ORDEN  SOCIAL Y CULTURAL"/>
    <n v="0"/>
    <s v="SIN DESCRIPCIÓN PARA DESTINOS 00"/>
    <n v="15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5"/>
    <s v="SOCIEDAD COHESIVA Y RESILENTE"/>
    <x v="5"/>
    <x v="5"/>
    <x v="6"/>
    <x v="6"/>
    <s v="(GCORR) GASTO CORRIENTE"/>
    <x v="2"/>
    <s v="SERVICIOS GENERALES"/>
    <n v="3821"/>
    <s v="GASTOS DE ORDEN  SOCIAL Y CULTURAL"/>
    <n v="0"/>
    <s v="SIN DESCRIPCIÓN PARA DESTINOS 00"/>
    <n v="2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911"/>
    <s v="SERVICIOS FUNERARIOS Y DE CEMENTERIOS"/>
    <n v="0"/>
    <s v="SIN DESCRIPCIÓN PARA DESTINOS 00"/>
    <n v="750000"/>
  </r>
  <r>
    <s v="1.1-00-22"/>
    <x v="0"/>
    <x v="0"/>
    <n v="2"/>
    <s v="DESARROLLO SOCIAL"/>
    <n v="2.2000000000000002"/>
    <s v="VIVIENDA Y SERVICIOS A LA COMUNIDAD"/>
    <s v="2.2.7"/>
    <s v="DESARROLLO REGIONAL"/>
    <s v="E"/>
    <s v="Prestación de Servicios Públicos "/>
    <x v="9"/>
    <x v="9"/>
    <n v="2"/>
    <s v="GESTIÓN INTEGRAL DEL AGUA"/>
    <x v="9"/>
    <x v="9"/>
    <x v="10"/>
    <x v="10"/>
    <s v="(GCORR) GASTO CORRIENTE"/>
    <x v="2"/>
    <s v="SERVICIOS GENERALES"/>
    <n v="3922"/>
    <s v="IMPUESTOS Y DERECHOS"/>
    <n v="0"/>
    <s v="SIN DESCRIPCIÓN PARA DESTINOS 00"/>
    <n v="6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922"/>
    <s v="IMPUESTOS Y DERECHOS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O"/>
    <s v="Apoyo a la función pública y al mejoramiento de la gestión"/>
    <x v="6"/>
    <x v="6"/>
    <n v="1"/>
    <s v="CORRESPONSABILIDAD SOCIAL (TRANSVERSAL)"/>
    <x v="21"/>
    <x v="21"/>
    <x v="28"/>
    <x v="28"/>
    <s v="(GCORR) GASTO CORRIENTE"/>
    <x v="2"/>
    <s v="SERVICIOS GENERALES"/>
    <n v="3922"/>
    <s v="IMPUESTOS Y DERECHOS"/>
    <n v="0"/>
    <s v="SIN DESCRIPCIÓN PARA DESTINOS 00"/>
    <n v="5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941"/>
    <s v="SENTENCIAS Y RESOLUCIONES POR AUTORIDAD COMPETENTE"/>
    <n v="0"/>
    <s v="SIN DESCRIPCIÓN PARA DESTINOS 00"/>
    <n v="100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"/>
    <x v="1"/>
    <x v="2"/>
    <x v="2"/>
    <s v="(GCORR) GASTO CORRIENTE"/>
    <x v="2"/>
    <s v="SERVICIOS GENERALES"/>
    <n v="3942"/>
    <s v="DIVERSAS DEVOLUCIONES"/>
    <n v="0"/>
    <s v="SIN DESCRIPCIÓN PARA DESTINOS 00"/>
    <n v="3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"/>
    <x v="1"/>
    <x v="2"/>
    <x v="2"/>
    <s v="(GCORR) GASTO CORRIENTE"/>
    <x v="2"/>
    <s v="SERVICIOS GENERALES"/>
    <n v="3951"/>
    <s v="PENAS, MULTAS, ACCESORIOS Y ACTUALIZACIONES"/>
    <n v="0"/>
    <s v="SIN DESCRIPCIÓN PARA DESTINOS 00"/>
    <n v="30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2"/>
    <s v="SERVICIOS GENERALES"/>
    <n v="3962"/>
    <s v="DIVERSOS GASTOS POR INCIDENTE VIAL"/>
    <n v="0"/>
    <s v="SIN DESCRIPCIÓN PARA DESTINOS 00"/>
    <n v="12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0"/>
    <x v="0"/>
    <n v="6"/>
    <s v="GOBIERNO EFECTIVO"/>
    <x v="0"/>
    <x v="0"/>
    <x v="1"/>
    <x v="1"/>
    <s v="(GCORR) GASTO CORRIENTE"/>
    <x v="2"/>
    <s v="SERVICIOS GENERALES"/>
    <n v="3962"/>
    <s v="DIVERSOS GASTOS POR INCIDENTE VIAL"/>
    <n v="0"/>
    <s v="SIN DESCRIPCIÓN PARA DESTINOS 00"/>
    <n v="20000"/>
  </r>
  <r>
    <s v="1.1-00-22"/>
    <x v="0"/>
    <x v="0"/>
    <n v="2"/>
    <s v="DESARROLLO SOCIAL"/>
    <n v="2.6"/>
    <s v="PROTECCION SOCIAL"/>
    <s v="2.6.3"/>
    <s v="FAMILIA E HIJOS"/>
    <s v="R"/>
    <s v="Específicos"/>
    <x v="12"/>
    <x v="12"/>
    <n v="1"/>
    <s v="CORRESPONSABILIDAD SOCIAL (TRANSVERSAL)"/>
    <x v="27"/>
    <x v="27"/>
    <x v="35"/>
    <x v="35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59615914.649999999"/>
  </r>
  <r>
    <s v="1.1-00-22"/>
    <x v="0"/>
    <x v="0"/>
    <n v="2"/>
    <s v="DESARROLLO SOCIAL"/>
    <n v="2.4"/>
    <s v="RECREACION, CULTURA Y OTRAS MANIFESTACIONES SOCIALES"/>
    <s v="2.4.1"/>
    <s v="DEPORTE Y RECREACIÓN"/>
    <s v="F"/>
    <s v="Promoción y fomento"/>
    <x v="13"/>
    <x v="13"/>
    <n v="5"/>
    <s v="SOCIEDAD COHESIVA Y RESILENTE"/>
    <x v="28"/>
    <x v="28"/>
    <x v="36"/>
    <x v="36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15000000"/>
  </r>
  <r>
    <s v="1.1-00-22"/>
    <x v="0"/>
    <x v="0"/>
    <n v="1"/>
    <s v="GOBIERNO"/>
    <n v="1.3"/>
    <s v="COORDINACION DE LA POLITICA DE GOBIERNO"/>
    <s v="1.3.4"/>
    <s v="FUNCIÓN PÚBLICA"/>
    <s v="R"/>
    <s v="Específicos"/>
    <x v="14"/>
    <x v="14"/>
    <n v="1"/>
    <s v="CORRESPONSABILIDAD SOCIAL (TRANSVERSAL)"/>
    <x v="29"/>
    <x v="29"/>
    <x v="37"/>
    <x v="37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10000000"/>
  </r>
  <r>
    <s v="1.1-00-22"/>
    <x v="0"/>
    <x v="0"/>
    <n v="2"/>
    <s v="DESARROLLO SOCIAL"/>
    <n v="2.7"/>
    <s v="OTROS ASUNTOS SOCIALES"/>
    <s v="2.7.1"/>
    <s v="OTROS ASUNTOS SOCIALES"/>
    <s v="R"/>
    <s v="Específicos"/>
    <x v="15"/>
    <x v="15"/>
    <n v="1"/>
    <s v="CORRESPONSABILIDAD SOCIAL (TRANSVERSAL)"/>
    <x v="30"/>
    <x v="30"/>
    <x v="38"/>
    <x v="38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6237094"/>
  </r>
  <r>
    <s v="1.1-00-22"/>
    <x v="0"/>
    <x v="0"/>
    <n v="2"/>
    <s v="DESARROLLO SOCIAL"/>
    <n v="2.6"/>
    <s v="PROTECCION SOCIAL"/>
    <s v="2.6.8"/>
    <s v="OTROS GRUPOS VULNERABLES"/>
    <s v="R"/>
    <s v="Específicos"/>
    <x v="16"/>
    <x v="16"/>
    <n v="1"/>
    <s v="CORRESPONSABILIDAD SOCIAL (TRANSVERSAL)"/>
    <x v="31"/>
    <x v="31"/>
    <x v="39"/>
    <x v="39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5681037.1900000004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32"/>
    <x v="32"/>
    <x v="40"/>
    <x v="40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2200000"/>
  </r>
  <r>
    <s v="1.1-00-22"/>
    <x v="0"/>
    <x v="0"/>
    <n v="1"/>
    <s v="GOBIERNO"/>
    <n v="2.1"/>
    <s v="PROTECCION AMBIENTAL"/>
    <s v="2.1.5"/>
    <s v="PROTECCIÓN DE LA DIVERSIDAD BIOLÓGICA Y DEL PAISAJE"/>
    <s v="R"/>
    <s v="Específicos"/>
    <x v="11"/>
    <x v="11"/>
    <n v="4"/>
    <s v="CIUDAD SUSTENTABLE"/>
    <x v="33"/>
    <x v="33"/>
    <x v="41"/>
    <x v="41"/>
    <s v="(GCORR) GASTO CORRIENTE"/>
    <x v="3"/>
    <s v="TRANSFERENCIAS, ASIGNACIONES, SUBSIDIOS Y OTRAS AYUDAS"/>
    <n v="4211"/>
    <s v="TRANSFERENCIAS OTORGADAS A ENTIDADES PARAESTATALES NO EMPRESARIALES Y NO FINANCIERAS"/>
    <n v="0"/>
    <s v="SIN DESCRIPCIÓN PARA DESTINOS 00"/>
    <n v="120000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32"/>
    <x v="32"/>
    <x v="40"/>
    <x v="40"/>
    <s v="(GCORR) GASTO CORRIENTE"/>
    <x v="3"/>
    <s v="TRANSFERENCIAS, ASIGNACIONES, SUBSIDIOS Y OTRAS AYUDAS"/>
    <n v="4251"/>
    <s v="TRANSFERENCIAS A FIDEICOMISOS DE ENTIDADES FEDERATIVAS Y MUNICIPIOS"/>
    <n v="0"/>
    <s v="SIN DESCRIPCIÓN PARA DESTINOS 00"/>
    <n v="400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S"/>
    <s v="Sujetos a Reglas de Operación "/>
    <x v="8"/>
    <x v="8"/>
    <n v="8"/>
    <s v="DESARROLLO ECONÓMICO Y EMPLEO"/>
    <x v="13"/>
    <x v="13"/>
    <x v="42"/>
    <x v="42"/>
    <s v="(GCORR) GASTO CORRIENTE"/>
    <x v="3"/>
    <s v="TRANSFERENCIAS, ASIGNACIONES, SUBSIDIOS Y OTRAS AYUDAS"/>
    <n v="4311"/>
    <s v="SUBSIDIOS A LA PRODUCCIÓN"/>
    <n v="0"/>
    <s v="SIN DESCRIPCIÓN PARA DESTINOS 00"/>
    <n v="1800000"/>
  </r>
  <r>
    <s v="1.1-00-22"/>
    <x v="0"/>
    <x v="0"/>
    <n v="1"/>
    <s v="GOBIERNO"/>
    <n v="1.7"/>
    <s v="ASUNTOS DE ORDEN PÚBLICO Y DE SEGURIDAD INTERIOR"/>
    <s v="1.7.1"/>
    <s v="POLICÍA"/>
    <s v="E"/>
    <s v="Prestación de Servicios Públicos "/>
    <x v="8"/>
    <x v="8"/>
    <n v="8"/>
    <s v="DESARROLLO ECONÓMICO Y EMPLEO"/>
    <x v="34"/>
    <x v="34"/>
    <x v="43"/>
    <x v="43"/>
    <s v="(GCORR) GASTO CORRIENTE"/>
    <x v="3"/>
    <s v="TRANSFERENCIAS, ASIGNACIONES, SUBSIDIOS Y OTRAS AYUDAS"/>
    <n v="4311"/>
    <s v="SUBSIDIOS A LA PRODUCCIÓN"/>
    <n v="0"/>
    <s v="SIN DESCRIPCIÓN PARA DESTINOS 00"/>
    <n v="400000"/>
  </r>
  <r>
    <s v="1.1-00-22"/>
    <x v="0"/>
    <x v="0"/>
    <n v="3"/>
    <s v="DESARROLLO ECONOMICO"/>
    <n v="3.1"/>
    <s v="ASUNTOS ECONOMICOS, COMERCIALES Y LABORALES EN GENERAL"/>
    <s v="3.1.1"/>
    <s v="ASUNTOS ECONÓMICOS Y COMERCIALES EN GENERAL"/>
    <s v="S"/>
    <s v="Sujetos a Reglas de Operación"/>
    <x v="8"/>
    <x v="8"/>
    <n v="8"/>
    <s v="DESARROLLO ECONÓMICO Y EMPLEO"/>
    <x v="13"/>
    <x v="13"/>
    <x v="44"/>
    <x v="44"/>
    <s v="(GCORR) GASTO CORRIENTE"/>
    <x v="3"/>
    <s v="TRANSFERENCIAS, ASIGNACIONES, SUBSIDIOS Y OTRAS AYUDAS"/>
    <n v="4311"/>
    <s v="SUBSIDIOS A LA PRODUCCIÓN"/>
    <n v="0"/>
    <s v="SIN DESCRIPCIÓN PARA DESTINOS 00"/>
    <n v="1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17"/>
    <x v="17"/>
    <x v="23"/>
    <x v="23"/>
    <s v="(GCORR) GASTO CORRIENTE"/>
    <x v="3"/>
    <s v="TRANSFERENCIAS, ASIGNACIONES, SUBSIDIOS Y OTRAS AYUDAS"/>
    <n v="4411"/>
    <s v="AYUDAS SOCIALES A PERSONAS"/>
    <n v="0"/>
    <s v="SIN DESCRIPCIÓN PARA DESTINOS 00"/>
    <n v="300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17"/>
    <x v="17"/>
    <x v="45"/>
    <x v="45"/>
    <s v="(GCORR) GASTO CORRIENTE"/>
    <x v="3"/>
    <s v="TRANSFERENCIAS, ASIGNACIONES, SUBSIDIOS Y OTRAS AYUDAS"/>
    <n v="4411"/>
    <s v="AYUDAS SOCIALES A PERSONAS"/>
    <n v="0"/>
    <s v="SIN DESCRIPCIÓN PARA DESTINOS 00"/>
    <n v="300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17"/>
    <x v="17"/>
    <x v="24"/>
    <x v="24"/>
    <s v="(GCORR) GASTO CORRIENTE"/>
    <x v="3"/>
    <s v="TRANSFERENCIAS, ASIGNACIONES, SUBSIDIOS Y OTRAS AYUDAS"/>
    <n v="4411"/>
    <s v="AYUDAS SOCIALES A PERSONAS"/>
    <n v="0"/>
    <s v="SIN DESCRIPCIÓN PARA DESTINOS 00"/>
    <n v="10000000"/>
  </r>
  <r>
    <s v="1.1-00-22"/>
    <x v="0"/>
    <x v="0"/>
    <n v="1"/>
    <s v="GOBIERNO"/>
    <n v="1.3"/>
    <s v="COORDINACION DE LA POLITICA DE GOBIERNO"/>
    <s v="1.3.4"/>
    <s v="FUNCIÓN PÚBLICA"/>
    <s v="S"/>
    <s v="Sujetos a Reglas de Operación"/>
    <x v="6"/>
    <x v="6"/>
    <n v="1"/>
    <s v="CORRESPONSABILIDAD SOCIAL (TRANSVERSAL)"/>
    <x v="20"/>
    <x v="20"/>
    <x v="46"/>
    <x v="46"/>
    <s v="(GCORR) GASTO CORRIENTE"/>
    <x v="3"/>
    <s v="TRANSFERENCIAS, ASIGNACIONES, SUBSIDIOS Y OTRAS AYUDAS"/>
    <n v="4411"/>
    <s v="AYUDAS SOCIALES A PERSONAS"/>
    <n v="0"/>
    <s v="SIN DESCRIPCIÓN PARA DESTINOS 00"/>
    <n v="40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35"/>
    <x v="22"/>
    <x v="47"/>
    <x v="47"/>
    <s v="(GCORR) GASTO CORRIENTE"/>
    <x v="3"/>
    <s v="TRANSFERENCIAS, ASIGNACIONES, SUBSIDIOS Y OTRAS AYUDAS"/>
    <n v="4411"/>
    <s v="AYUDAS SOCIALES A PERSONAS"/>
    <n v="0"/>
    <s v="SIN DESCRIPCIÓN PARA DESTINOS 00"/>
    <n v="4000000"/>
  </r>
  <r>
    <s v="1.1-00-22"/>
    <x v="0"/>
    <x v="0"/>
    <n v="2"/>
    <s v="DESARROLLO SOCIAL"/>
    <n v="2.2000000000000002"/>
    <s v="VIVIENDA Y SERVICIOS A LA COMUNIDAD"/>
    <s v="2.2.7"/>
    <s v="DESARROLLO REGIONAL"/>
    <s v="S"/>
    <s v="Sujetos a Reglas de Operación"/>
    <x v="6"/>
    <x v="6"/>
    <n v="1"/>
    <s v="CORRESPONSABILIDAD SOCIAL (TRANSVERSAL)"/>
    <x v="36"/>
    <x v="35"/>
    <x v="48"/>
    <x v="48"/>
    <s v="(GCORR) GASTO CORRIENTE"/>
    <x v="3"/>
    <s v="TRANSFERENCIAS, ASIGNACIONES, SUBSIDIOS Y OTRAS AYUDAS"/>
    <n v="4411"/>
    <s v="AYUDAS SOCIALES A PERSONAS"/>
    <n v="0"/>
    <s v="SIN DESCRIPCIÓN PARA DESTINOS 00"/>
    <n v="2000000"/>
  </r>
  <r>
    <s v="1.1-00-22"/>
    <x v="0"/>
    <x v="0"/>
    <n v="1"/>
    <s v="GOBIERNO"/>
    <n v="1.7"/>
    <s v="ASUNTOS DE ORDEN PÚBLICO Y DE SEGURIDAD INTERIOR"/>
    <s v="1.7.1"/>
    <s v="POLICÍA"/>
    <s v="R"/>
    <s v="Específicos"/>
    <x v="4"/>
    <x v="4"/>
    <n v="7"/>
    <s v="SEGURIDAD CIUDADANA"/>
    <x v="4"/>
    <x v="4"/>
    <x v="5"/>
    <x v="5"/>
    <s v="(GCORR) GASTO CORRIENTE"/>
    <x v="3"/>
    <s v="TRANSFERENCIAS, ASIGNACIONES, SUBSIDIOS Y OTRAS AYUDAS"/>
    <n v="4411"/>
    <s v="AYUDAS SOCIALES A PERSONAS"/>
    <n v="0"/>
    <s v="SIN DESCRIPCIÓN PARA DESTINOS 00"/>
    <n v="2000000"/>
  </r>
  <r>
    <s v="1.1-00-22"/>
    <x v="0"/>
    <x v="0"/>
    <n v="2"/>
    <s v="DESARROLLO SOCIAL"/>
    <n v="2.7"/>
    <s v="OTROS ASUNTOS SOCIALES"/>
    <s v="2.7.1"/>
    <s v="OTROS ASUNTOS SOCIALES"/>
    <s v="S"/>
    <s v="Sujetos a Reglas de Operación"/>
    <x v="3"/>
    <x v="3"/>
    <n v="5"/>
    <s v="SOCIEDAD COHESIVA Y RESILENTE"/>
    <x v="22"/>
    <x v="22"/>
    <x v="49"/>
    <x v="49"/>
    <s v="(GCORR) GASTO CORRIENTE"/>
    <x v="3"/>
    <s v="TRANSFERENCIAS, ASIGNACIONES, SUBSIDIOS Y OTRAS AYUDAS"/>
    <n v="4411"/>
    <s v="AYUDAS SOCIALES A PERSONAS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3"/>
    <s v="TRANSFERENCIAS, ASIGNACIONES, SUBSIDIOS Y OTRAS AYUDAS"/>
    <n v="4411"/>
    <s v="AYUDAS SOCIALES A PERSONAS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3"/>
    <s v="TRANSFERENCIAS, ASIGNACIONES, SUBSIDIOS Y OTRAS AYUDAS"/>
    <n v="4411"/>
    <s v="AYUDAS SOCIALES A PERSONAS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R"/>
    <s v="Específicos"/>
    <x v="6"/>
    <x v="6"/>
    <n v="1"/>
    <s v="CORRESPONSABILIDAD SOCIAL (TRANSVERSAL)"/>
    <x v="20"/>
    <x v="20"/>
    <x v="27"/>
    <x v="27"/>
    <s v="(GCORR) GASTO CORRIENTE"/>
    <x v="3"/>
    <s v="TRANSFERENCIAS, ASIGNACIONES, SUBSIDIOS Y OTRAS AYUDAS"/>
    <n v="4411"/>
    <s v="AYUDAS SOCIALES A PERSONAS"/>
    <n v="0"/>
    <s v="SIN DESCRIPCIÓN PARA DESTINOS 00"/>
    <n v="500000"/>
  </r>
  <r>
    <s v="1.1-00-22"/>
    <x v="0"/>
    <x v="0"/>
    <n v="2"/>
    <s v="DESARROLLO SOCIAL"/>
    <n v="2.5"/>
    <s v="EDUCACIÓN"/>
    <s v="2.5.6"/>
    <s v="OTROS SERVICIOS EDUCATIVOS Y ACTIVIDADES INHERENTES"/>
    <s v="S"/>
    <s v="Sujetos a Reglas de Operación"/>
    <x v="3"/>
    <x v="3"/>
    <n v="5"/>
    <s v="SOCIEDAD COHESIVA Y RESILENTE"/>
    <x v="22"/>
    <x v="22"/>
    <x v="50"/>
    <x v="50"/>
    <s v="(GCORR) GASTO CORRIENTE"/>
    <x v="3"/>
    <s v="TRANSFERENCIAS, ASIGNACIONES, SUBSIDIOS Y OTRAS AYUDAS"/>
    <n v="4431"/>
    <s v="AYUDAS SOCIALES A INSTITUCIONES DE ENSEÑANZA"/>
    <n v="0"/>
    <s v="SIN DESCRIPCIÓN PARA DESTINOS 00"/>
    <n v="38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3"/>
    <s v="TRANSFERENCIAS, ASIGNACIONES, SUBSIDIOS Y OTRAS AYUDAS"/>
    <n v="4451"/>
    <s v="AYUDAS SOCIALES A INSTITUCIONES SIN FINES DE LUCRO"/>
    <n v="0"/>
    <s v="SIN DESCRIPCIÓN PARA DESTINOS 00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3"/>
    <s v="TRANSFERENCIAS, ASIGNACIONES, SUBSIDIOS Y OTRAS AYUDAS"/>
    <n v="4451"/>
    <s v="AYUDAS SOCIALES A INSTITUCIONES SIN FINES DE LUCRO"/>
    <n v="1"/>
    <s v="TELETON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5"/>
    <x v="5"/>
    <n v="1"/>
    <s v="CORRESPONSABILIDAD SOCIAL (TRANSVERSAL)"/>
    <x v="25"/>
    <x v="25"/>
    <x v="33"/>
    <x v="33"/>
    <s v="(GCORR) GASTO CORRIENTE"/>
    <x v="3"/>
    <s v="TRANSFERENCIAS, ASIGNACIONES, SUBSIDIOS Y OTRAS AYUDAS"/>
    <n v="4451"/>
    <s v="AYUDAS SOCIALES A INSTITUCIONES SIN FINES DE LUCRO"/>
    <n v="2"/>
    <s v="ONU"/>
    <n v="10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AP) GASTO CAPITAL"/>
    <x v="4"/>
    <s v="BIENES MUEBLES, INMUEBLES E INTANGIBLES"/>
    <n v="5611"/>
    <s v="MAQUINARIA Y EQUIPO AGROPECUARIO"/>
    <n v="0"/>
    <s v="SIN DESCRIPCIÓN PARA DESTINOS 00"/>
    <n v="2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16"/>
    <x v="16"/>
    <s v="(GCAP) GASTO CAPITAL"/>
    <x v="4"/>
    <s v="BIENES MUEBLES, INMUEBLES E INTANGIBLES"/>
    <n v="5651"/>
    <s v="EQUIPO DE COMUNICACIÓN Y TELECOMUNICACIÓN"/>
    <n v="0"/>
    <s v="SIN DESCRIPCIÓN PARA DESTINOS 00"/>
    <n v="100000"/>
  </r>
  <r>
    <s v="1.1-00-22"/>
    <x v="0"/>
    <x v="0"/>
    <n v="1"/>
    <s v="GOBIERNO"/>
    <n v="1.3"/>
    <s v="COORDINACION DE LA POLITICA DE GOBIERNO"/>
    <s v="1.3.4"/>
    <s v="FUNCIÓN PÚBLICA"/>
    <s v="E"/>
    <s v="Prestación de Servicios Públicos "/>
    <x v="9"/>
    <x v="9"/>
    <n v="3"/>
    <s v="INFRAESTRUCTURA Y SERVICIOS PÚBLICOS"/>
    <x v="10"/>
    <x v="10"/>
    <x v="11"/>
    <x v="11"/>
    <s v="(GCAP) GASTO CAPITAL"/>
    <x v="4"/>
    <s v="BIENES MUEBLES, INMUEBLES E INTANGIBLES"/>
    <n v="5671"/>
    <s v="HERRAMIENTAS Y MÁQUINAS-HERRAMIENTA"/>
    <n v="0"/>
    <s v="SIN DESCRIPCIÓN PARA DESTINOS 00"/>
    <n v="10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9"/>
    <x v="19"/>
    <x v="26"/>
    <x v="26"/>
    <s v="(GCAP) GASTO CAPITAL"/>
    <x v="4"/>
    <s v="BIENES MUEBLES, INMUEBLES E INTANGIBLES"/>
    <n v="5911"/>
    <s v="SOFTWARE"/>
    <n v="0"/>
    <s v="SIN DESCRIPCIÓN PARA DESTINOS 00"/>
    <n v="20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9"/>
    <x v="19"/>
    <x v="26"/>
    <x v="26"/>
    <s v="(GCAP) GASTO CAPITAL"/>
    <x v="4"/>
    <s v="BIENES MUEBLES, INMUEBLES E INTANGIBLES"/>
    <n v="5691"/>
    <s v="OTROS EQUIPOS"/>
    <n v="0"/>
    <s v="SIN DESCRIPCIÓN PARA DESTINOS 00"/>
    <n v="20500000"/>
  </r>
  <r>
    <s v="1.1-00-22"/>
    <x v="0"/>
    <x v="0"/>
    <n v="1"/>
    <s v="GOBIERNO"/>
    <n v="1.7"/>
    <s v="ASUNTOS DE ORDEN PÚBLICO Y DE SEGURIDAD INTERIOR"/>
    <s v="1.7.2"/>
    <s v="PROTECCIÓN CIVIL"/>
    <s v="R"/>
    <s v="Específicos"/>
    <x v="6"/>
    <x v="6"/>
    <n v="3"/>
    <s v="INFRAESTRUCTURA Y SERVICIOS PÚBLICOS"/>
    <x v="6"/>
    <x v="6"/>
    <x v="16"/>
    <x v="16"/>
    <s v="(GCAP) GASTO CAPITAL"/>
    <x v="4"/>
    <s v="BIENES MUEBLES, INMUEBLES E INTANGIBLES"/>
    <n v="5691"/>
    <s v="OTROS EQUIPOS"/>
    <n v="0"/>
    <s v="SIN DESCRIPCIÓN PARA DESTINOS 00"/>
    <n v="500000"/>
  </r>
  <r>
    <s v="1.1-00-22"/>
    <x v="0"/>
    <x v="0"/>
    <n v="3"/>
    <s v="DESARROLLO ECONOMICO"/>
    <n v="3.8"/>
    <s v="CIENCIA, TECNOLOGIA E INNOVACION"/>
    <s v="3.8.2"/>
    <s v="DESARROLLO TECNOLÓGICO"/>
    <s v="E"/>
    <s v="Prestación de Servicios Públicos "/>
    <x v="10"/>
    <x v="10"/>
    <n v="6"/>
    <s v="GOBIERNO EFECTIVO"/>
    <x v="19"/>
    <x v="19"/>
    <x v="26"/>
    <x v="26"/>
    <s v="(GCAP) GASTO CAPITAL"/>
    <x v="4"/>
    <s v="BIENES MUEBLES, INMUEBLES E INTANGIBLES"/>
    <n v="5971"/>
    <s v="LICENCIAS INFORMÁTICAS E INTELECTUALES"/>
    <n v="0"/>
    <s v="SIN DESCRIPCIÓN PARA DESTINOS 00"/>
    <n v="200000"/>
  </r>
  <r>
    <s v="2.5-02-22"/>
    <x v="3"/>
    <x v="1"/>
    <n v="1"/>
    <s v="GOBIERNO"/>
    <n v="1.3"/>
    <s v="COORDINACION DE LA POLITICA DE GOBIERNO"/>
    <s v="1.3.4"/>
    <s v="FUNCIÓN PÚBLICA"/>
    <s v="K"/>
    <s v="Proyectos de Inversión"/>
    <x v="9"/>
    <x v="9"/>
    <n v="3"/>
    <s v="INFRAESTRUCTURA Y SERVICIOS PÚBLICOS"/>
    <x v="26"/>
    <x v="26"/>
    <x v="34"/>
    <x v="34"/>
    <s v="(GCAP) GASTO CAPITAL"/>
    <x v="5"/>
    <s v="INVERSION PUBLICA"/>
    <n v="6121"/>
    <s v="EDIFICACIÓN NO  HABITACIONAL"/>
    <n v="0"/>
    <s v="SIN DESCRIPCIÓN PARA DESTINOS 00"/>
    <n v="60000000"/>
  </r>
  <r>
    <s v="1.1-00-22"/>
    <x v="0"/>
    <x v="0"/>
    <n v="1"/>
    <s v="GOBIERNO"/>
    <n v="1.3"/>
    <s v="COORDINACION DE LA POLITICA DE GOBIERNO"/>
    <s v="1.3.4"/>
    <s v="FUNCIÓN PÚBLICA"/>
    <s v="K"/>
    <s v="Proyectos de Inversión"/>
    <x v="9"/>
    <x v="9"/>
    <n v="3"/>
    <s v="INFRAESTRUCTURA Y SERVICIOS PÚBLICOS"/>
    <x v="26"/>
    <x v="26"/>
    <x v="12"/>
    <x v="51"/>
    <s v="(GCAP) GASTO CAPITAL"/>
    <x v="5"/>
    <s v="INVERSION PUBLICA"/>
    <n v="6121"/>
    <s v="EDIFICACIÓN NO  HABITACIONAL"/>
    <n v="0"/>
    <s v="SIN DESCRIPCIÓN PARA DESTINOS 00"/>
    <n v="8000000"/>
  </r>
  <r>
    <s v="2.5-01-22"/>
    <x v="4"/>
    <x v="1"/>
    <n v="1"/>
    <s v="GOBIERNO"/>
    <n v="1.3"/>
    <s v="COORDINACION DE LA POLITICA DE GOBIERNO"/>
    <s v="1.3.4"/>
    <s v="FUNCIÓN PÚBLICA"/>
    <s v="K"/>
    <s v="Proyectos de Inversión"/>
    <x v="9"/>
    <x v="9"/>
    <n v="3"/>
    <s v="INFRAESTRUCTURA Y SERVICIOS PÚBLICOS"/>
    <x v="26"/>
    <x v="26"/>
    <x v="34"/>
    <x v="34"/>
    <s v="(GCAP) GASTO CAPITAL"/>
    <x v="5"/>
    <s v="INVERSION PUBLICA"/>
    <n v="6131"/>
    <s v="CONSTRUCCIÓN DE OBRAS PARA EL ABASTECIMIENTO DE AGUA, PETRÓLEO, GAS, ELECTRICIDAD Y TELECOMUNICACIONES"/>
    <n v="0"/>
    <s v="SIN DESCRIPCIÓN PARA DESTINOS 00"/>
    <n v="48707951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AP) GASTO CAPITAL"/>
    <x v="5"/>
    <s v="INVERSION PUBLICA"/>
    <n v="6321"/>
    <s v="EJECUCIÓN DE PROYECTOS PRODUCTIVOS NO INCLUIDOS EN CONCEPTOS ANTERIORES DE ESTE CAPÍTULO"/>
    <n v="2"/>
    <s v="CAT"/>
    <n v="72419640"/>
  </r>
  <r>
    <s v="1.1-00-22"/>
    <x v="0"/>
    <x v="0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16"/>
    <x v="16"/>
    <x v="21"/>
    <x v="21"/>
    <s v="(GCAP) GASTO CAPITAL"/>
    <x v="5"/>
    <s v="INVERSION PUBLICA"/>
    <n v="6321"/>
    <s v="EJECUCIÓN DE PROYECTOS PRODUCTIVOS NO INCLUIDOS EN CONCEPTOS ANTERIORES DE ESTE CAPÍTULO"/>
    <n v="1"/>
    <s v="PLANTAS DE TRATAMIENTO"/>
    <n v="23580360"/>
  </r>
  <r>
    <s v="2.5-02-22"/>
    <x v="3"/>
    <x v="1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32"/>
    <x v="32"/>
    <x v="40"/>
    <x v="40"/>
    <s v="(ADDP) AMORTIZACIÓN DE LA DEUDA Y DISMINUCIÓN DE PASIVOS"/>
    <x v="6"/>
    <s v="DEUDA PUBLICA"/>
    <n v="9111"/>
    <s v="AMORTIZACIÓN DE LA DEUDA INTERNA CON INSTITUCIONES DE CRÉDITO"/>
    <n v="0"/>
    <s v="SIN DESCRIPCIÓN PARA DESTINOS 00"/>
    <n v="35000000"/>
  </r>
  <r>
    <s v="2.5-02-22"/>
    <x v="3"/>
    <x v="1"/>
    <n v="1"/>
    <s v="GOBIERNO"/>
    <n v="1.3"/>
    <s v="COORDINACION DE LA POLITICA DE GOBIERNO"/>
    <s v="1.3.4"/>
    <s v="FUNCIÓN PÚBLICA"/>
    <s v="M"/>
    <s v="Apoyo al proceso presupuestario y para mejorar la eficiencia institucional"/>
    <x v="1"/>
    <x v="1"/>
    <n v="6"/>
    <s v="GOBIERNO EFECTIVO"/>
    <x v="32"/>
    <x v="32"/>
    <x v="40"/>
    <x v="40"/>
    <s v="(ADDP) AMORTIZACIÓN DE LA DEUDA Y DISMINUCIÓN DE PASIVOS"/>
    <x v="6"/>
    <s v="DEUDA PUBLICA"/>
    <n v="9211"/>
    <s v="INTERESES DE LA DEUDA INTERNA CON INSTITUCIONES  DE CRÉDITO"/>
    <n v="0"/>
    <s v="SIN DESCRIPCIÓN PARA DESTINOS 00"/>
    <n v="200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0"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0"/>
    <x v="0"/>
    <n v="0"/>
    <s v="SIN DESCRIPCIÓN PARA DESTINOS 00"/>
    <n v="12358086.84"/>
  </r>
  <r>
    <s v="1.5-01-22"/>
    <x v="1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"/>
    <x v="1"/>
    <n v="0"/>
    <s v="SIN DESCRIPCIÓN PARA DESTINOS 00"/>
    <n v="623086172.99759674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"/>
    <x v="1"/>
    <n v="0"/>
    <s v="SIN DESCRIPCIÓN PARA DESTINOS 00"/>
    <n v="99845471.482403278"/>
  </r>
  <r>
    <s v="1.1-00-22"/>
    <x v="2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2"/>
    <x v="2"/>
    <n v="0"/>
    <s v="SIN DESCRIPCIÓN PARA DESTINOS 00"/>
    <n v="95006134.359999999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3"/>
    <x v="3"/>
    <n v="0"/>
    <s v="SIN DESCRIPCIÓN PARA DESTINOS 00"/>
    <n v="264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4"/>
    <x v="4"/>
    <n v="0"/>
    <s v="SIN DESCRIPCIÓN PARA DESTINOS 00"/>
    <n v="10820420.635000069"/>
  </r>
  <r>
    <s v="1.6-01-22"/>
    <x v="2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5"/>
    <x v="5"/>
    <n v="0"/>
    <s v="SIN DESCRIPCIÓN PARA DESTINOS 00"/>
    <n v="12172450.640000001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5"/>
    <x v="5"/>
    <n v="0"/>
    <s v="SIN DESCRIPCIÓN PARA DESTINOS 00"/>
    <n v="96031755.760000005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6"/>
    <x v="6"/>
    <n v="0"/>
    <s v="SIN DESCRIPCIÓN PARA DESTINOS 00"/>
    <n v="114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7"/>
    <x v="7"/>
    <n v="0"/>
    <s v="SIN DESCRIPCIÓN PARA DESTINOS 00"/>
    <n v="513642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8"/>
    <x v="8"/>
    <n v="0"/>
    <s v="SIN DESCRIPCIÓN PARA DESTINOS 00"/>
    <n v="46744217.161599889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9"/>
    <x v="9"/>
    <n v="0"/>
    <s v="SIN DESCRIPCIÓN PARA DESTINOS 00"/>
    <n v="23372108.580799945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0"/>
    <x v="10"/>
    <n v="0"/>
    <s v="SIN DESCRIPCIÓN PARA DESTINOS 00"/>
    <n v="15581405.717200104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1"/>
    <x v="11"/>
    <n v="0"/>
    <s v="SIN DESCRIPCIÓN PARA DESTINOS 00"/>
    <n v="136337300.06299791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2"/>
    <x v="12"/>
    <n v="0"/>
    <s v="SIN DESCRIPCIÓN PARA DESTINOS 00"/>
    <n v="10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3"/>
    <x v="13"/>
    <n v="0"/>
    <s v="SIN DESCRIPCIÓN PARA DESTINOS 00"/>
    <n v="6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4"/>
    <x v="14"/>
    <n v="0"/>
    <s v="SIN DESCRIPCIÓN PARA DESTINOS 00"/>
    <n v="79263655.759998888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7"/>
    <x v="0"/>
    <x v="0"/>
    <x v="0"/>
    <x v="0"/>
    <x v="15"/>
    <x v="15"/>
    <n v="0"/>
    <s v="SIN DESCRIPCIÓN PARA DESTINOS 00"/>
    <n v="20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16"/>
    <x v="16"/>
    <n v="0"/>
    <s v="SIN DESCRIPCIÓN PARA DESTINOS 00"/>
    <n v="2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17"/>
    <x v="17"/>
    <n v="0"/>
    <s v="SIN DESCRIPCIÓN PARA DESTINOS 00"/>
    <n v="15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"/>
    <x v="1"/>
    <n v="14"/>
    <x v="2"/>
    <x v="0"/>
    <x v="1"/>
    <x v="1"/>
    <x v="18"/>
    <x v="18"/>
    <n v="0"/>
    <s v="SIN DESCRIPCIÓN PARA DESTINOS 00"/>
    <n v="3500000"/>
  </r>
  <r>
    <s v="1.1-00-22"/>
    <x v="0"/>
    <s v="NO"/>
    <x v="0"/>
    <x v="0"/>
    <x v="0"/>
    <x v="0"/>
    <x v="1"/>
    <x v="1"/>
    <s v="O"/>
    <s v="Apoyo a la función pública y al mejoramiento de la gestión"/>
    <n v="3"/>
    <x v="2"/>
    <n v="1"/>
    <x v="1"/>
    <x v="2"/>
    <x v="2"/>
    <n v="13"/>
    <x v="3"/>
    <x v="0"/>
    <x v="1"/>
    <x v="1"/>
    <x v="18"/>
    <x v="18"/>
    <n v="0"/>
    <s v="SIN DESCRIPCIÓN PARA DESTINOS 00"/>
    <n v="20000"/>
  </r>
  <r>
    <s v="1.1-00-22"/>
    <x v="0"/>
    <s v="NO"/>
    <x v="1"/>
    <x v="1"/>
    <x v="1"/>
    <x v="1"/>
    <x v="2"/>
    <x v="2"/>
    <s v="R"/>
    <s v="Específicos"/>
    <n v="6"/>
    <x v="3"/>
    <n v="5"/>
    <x v="2"/>
    <x v="3"/>
    <x v="3"/>
    <n v="29"/>
    <x v="4"/>
    <x v="0"/>
    <x v="1"/>
    <x v="1"/>
    <x v="19"/>
    <x v="19"/>
    <n v="0"/>
    <s v="SIN DESCRIPCIÓN PARA DESTINOS 00"/>
    <n v="100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1"/>
    <x v="1"/>
    <x v="19"/>
    <x v="19"/>
    <n v="0"/>
    <s v="SIN DESCRIPCIÓN PARA DESTINOS 00"/>
    <n v="250000"/>
  </r>
  <r>
    <s v="1.1-00-22"/>
    <x v="0"/>
    <s v="NO"/>
    <x v="0"/>
    <x v="0"/>
    <x v="0"/>
    <x v="0"/>
    <x v="0"/>
    <x v="0"/>
    <s v="E"/>
    <s v="Prestación de Servicios Públicos "/>
    <n v="1"/>
    <x v="5"/>
    <n v="5"/>
    <x v="2"/>
    <x v="5"/>
    <x v="5"/>
    <n v="2"/>
    <x v="6"/>
    <x v="0"/>
    <x v="1"/>
    <x v="1"/>
    <x v="19"/>
    <x v="19"/>
    <n v="0"/>
    <s v="SIN DESCRIPCIÓN PARA DESTINOS 00"/>
    <n v="1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0"/>
    <x v="7"/>
    <x v="0"/>
    <x v="1"/>
    <x v="1"/>
    <x v="19"/>
    <x v="19"/>
    <n v="0"/>
    <s v="SIN DESCRIPCIÓN PARA DESTINOS 00"/>
    <n v="100000"/>
  </r>
  <r>
    <s v="1.1-00-22"/>
    <x v="0"/>
    <s v="NO"/>
    <x v="0"/>
    <x v="0"/>
    <x v="0"/>
    <x v="0"/>
    <x v="1"/>
    <x v="1"/>
    <s v="O"/>
    <s v="Apoyo a la función pública y al mejoramiento de la gestión"/>
    <n v="3"/>
    <x v="2"/>
    <n v="1"/>
    <x v="1"/>
    <x v="2"/>
    <x v="2"/>
    <n v="13"/>
    <x v="3"/>
    <x v="0"/>
    <x v="1"/>
    <x v="1"/>
    <x v="19"/>
    <x v="19"/>
    <n v="0"/>
    <s v="SIN DESCRIPCIÓN PARA DESTINOS 00"/>
    <n v="15000"/>
  </r>
  <r>
    <s v="1.1-00-22"/>
    <x v="0"/>
    <s v="NO"/>
    <x v="1"/>
    <x v="1"/>
    <x v="3"/>
    <x v="3"/>
    <x v="5"/>
    <x v="5"/>
    <s v="R"/>
    <s v="Específicos"/>
    <n v="17"/>
    <x v="7"/>
    <n v="4"/>
    <x v="5"/>
    <x v="7"/>
    <x v="7"/>
    <n v="52"/>
    <x v="8"/>
    <x v="0"/>
    <x v="1"/>
    <x v="1"/>
    <x v="20"/>
    <x v="20"/>
    <n v="0"/>
    <s v="SIN DESCRIPCIÓN PARA DESTINOS 00"/>
    <n v="980000"/>
  </r>
  <r>
    <s v="1.1-00-22"/>
    <x v="0"/>
    <s v="NO"/>
    <x v="2"/>
    <x v="2"/>
    <x v="4"/>
    <x v="4"/>
    <x v="6"/>
    <x v="6"/>
    <s v="E"/>
    <s v="Prestación de Servicios Públicos "/>
    <n v="9"/>
    <x v="8"/>
    <n v="8"/>
    <x v="6"/>
    <x v="8"/>
    <x v="8"/>
    <n v="38"/>
    <x v="9"/>
    <x v="0"/>
    <x v="1"/>
    <x v="1"/>
    <x v="20"/>
    <x v="20"/>
    <n v="0"/>
    <s v="SIN DESCRIPCIÓN PARA DESTINOS 00"/>
    <n v="76000"/>
  </r>
  <r>
    <s v="1.1-00-22"/>
    <x v="0"/>
    <s v="NO"/>
    <x v="2"/>
    <x v="2"/>
    <x v="4"/>
    <x v="4"/>
    <x v="6"/>
    <x v="6"/>
    <s v="E"/>
    <s v="Prestación de Servicios Públicos "/>
    <n v="9"/>
    <x v="8"/>
    <n v="8"/>
    <x v="6"/>
    <x v="8"/>
    <x v="8"/>
    <n v="38"/>
    <x v="9"/>
    <x v="0"/>
    <x v="1"/>
    <x v="1"/>
    <x v="21"/>
    <x v="21"/>
    <n v="0"/>
    <s v="SIN DESCRIPCIÓN PARA DESTINOS 00"/>
    <n v="500000"/>
  </r>
  <r>
    <s v="1.1-00-22"/>
    <x v="0"/>
    <s v="NO"/>
    <x v="2"/>
    <x v="2"/>
    <x v="4"/>
    <x v="4"/>
    <x v="6"/>
    <x v="6"/>
    <s v="E"/>
    <s v="Prestación de Servicios Públicos "/>
    <n v="9"/>
    <x v="8"/>
    <n v="8"/>
    <x v="6"/>
    <x v="8"/>
    <x v="8"/>
    <n v="38"/>
    <x v="9"/>
    <x v="0"/>
    <x v="1"/>
    <x v="1"/>
    <x v="22"/>
    <x v="22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23"/>
    <x v="23"/>
    <n v="0"/>
    <s v="SIN DESCRIPCIÓN PARA DESTINOS 00"/>
    <n v="3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23"/>
    <x v="23"/>
    <n v="0"/>
    <s v="SIN DESCRIPCIÓN PARA DESTINOS 00"/>
    <n v="1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1"/>
    <x v="1"/>
    <x v="24"/>
    <x v="24"/>
    <n v="0"/>
    <s v="SIN DESCRIPCIÓN PARA DESTINOS 00"/>
    <n v="110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24"/>
    <x v="24"/>
    <n v="0"/>
    <s v="SIN DESCRIPCIÓN PARA DESTINOS 00"/>
    <n v="3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1"/>
    <x v="11"/>
    <n v="34"/>
    <x v="12"/>
    <x v="0"/>
    <x v="1"/>
    <x v="1"/>
    <x v="25"/>
    <x v="25"/>
    <n v="0"/>
    <s v="SIN DESCRIPCIÓN PARA DESTINOS 00"/>
    <n v="6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25"/>
    <x v="25"/>
    <n v="0"/>
    <s v="SIN DESCRIPCIÓN PARA DESTINOS 00"/>
    <n v="12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25"/>
    <x v="25"/>
    <n v="0"/>
    <s v="SIN DESCRIPCIÓN PARA DESTINOS 00"/>
    <n v="10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2"/>
    <x v="12"/>
    <n v="45"/>
    <x v="13"/>
    <x v="0"/>
    <x v="1"/>
    <x v="1"/>
    <x v="25"/>
    <x v="25"/>
    <n v="0"/>
    <s v="SIN DESCRIPCIÓN PARA DESTINOS 00"/>
    <n v="1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26"/>
    <x v="26"/>
    <n v="0"/>
    <s v="SIN DESCRIPCIÓN PARA DESTINOS 00"/>
    <n v="12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1"/>
    <x v="1"/>
    <x v="26"/>
    <x v="26"/>
    <n v="0"/>
    <s v="SIN DESCRIPCIÓN PARA DESTINOS 00"/>
    <n v="1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26"/>
    <x v="26"/>
    <n v="0"/>
    <s v="SIN DESCRIPCIÓN PARA DESTINOS 00"/>
    <n v="12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1"/>
    <x v="1"/>
    <x v="27"/>
    <x v="27"/>
    <n v="0"/>
    <s v="SIN DESCRIPCIÓN PARA DESTINOS 00"/>
    <n v="3000000"/>
  </r>
  <r>
    <s v="1.1-00-22"/>
    <x v="0"/>
    <s v="NO"/>
    <x v="1"/>
    <x v="1"/>
    <x v="1"/>
    <x v="1"/>
    <x v="2"/>
    <x v="2"/>
    <s v="R"/>
    <s v="Específicos"/>
    <n v="6"/>
    <x v="3"/>
    <n v="5"/>
    <x v="2"/>
    <x v="3"/>
    <x v="3"/>
    <n v="29"/>
    <x v="4"/>
    <x v="0"/>
    <x v="1"/>
    <x v="1"/>
    <x v="27"/>
    <x v="27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27"/>
    <x v="27"/>
    <n v="0"/>
    <s v="SIN DESCRIPCIÓN PARA DESTINOS 00"/>
    <n v="12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28"/>
    <x v="28"/>
    <n v="0"/>
    <s v="SIN DESCRIPCIÓN PARA DESTINOS 00"/>
    <n v="300000"/>
  </r>
  <r>
    <s v="1.1-00-22"/>
    <x v="0"/>
    <s v="NO"/>
    <x v="2"/>
    <x v="2"/>
    <x v="4"/>
    <x v="4"/>
    <x v="6"/>
    <x v="6"/>
    <s v="E"/>
    <s v="Prestación de Servicios Públicos "/>
    <n v="9"/>
    <x v="8"/>
    <n v="8"/>
    <x v="6"/>
    <x v="13"/>
    <x v="13"/>
    <n v="40"/>
    <x v="14"/>
    <x v="0"/>
    <x v="1"/>
    <x v="1"/>
    <x v="29"/>
    <x v="29"/>
    <n v="0"/>
    <s v="SIN DESCRIPCIÓN PARA DESTINOS 00"/>
    <n v="33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4"/>
    <x v="14"/>
    <n v="31"/>
    <x v="15"/>
    <x v="0"/>
    <x v="1"/>
    <x v="1"/>
    <x v="29"/>
    <x v="29"/>
    <n v="0"/>
    <s v="SIN DESCRIPCIÓN PARA DESTINOS 00"/>
    <n v="3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29"/>
    <x v="29"/>
    <n v="0"/>
    <s v="SIN DESCRIPCIÓN PARA DESTINOS 00"/>
    <n v="25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4"/>
    <x v="14"/>
    <n v="31"/>
    <x v="15"/>
    <x v="0"/>
    <x v="1"/>
    <x v="1"/>
    <x v="30"/>
    <x v="30"/>
    <n v="0"/>
    <s v="SIN DESCRIPCIÓN PARA DESTINOS 00"/>
    <n v="45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1"/>
    <x v="16"/>
    <x v="0"/>
    <x v="1"/>
    <x v="1"/>
    <x v="30"/>
    <x v="30"/>
    <n v="0"/>
    <s v="SIN DESCRIPCIÓN PARA DESTINOS 00"/>
    <n v="3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4"/>
    <x v="14"/>
    <n v="31"/>
    <x v="15"/>
    <x v="0"/>
    <x v="1"/>
    <x v="1"/>
    <x v="31"/>
    <x v="31"/>
    <n v="0"/>
    <s v="SIN DESCRIPCIÓN PARA DESTINOS 00"/>
    <n v="60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1"/>
    <x v="16"/>
    <x v="0"/>
    <x v="1"/>
    <x v="1"/>
    <x v="31"/>
    <x v="31"/>
    <n v="0"/>
    <s v="SIN DESCRIPCIÓN PARA DESTINOS 00"/>
    <n v="4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32"/>
    <x v="32"/>
    <n v="0"/>
    <s v="SIN DESCRIPCIÓN PARA DESTINOS 00"/>
    <n v="1500000"/>
  </r>
  <r>
    <s v="1.1-00-22"/>
    <x v="0"/>
    <s v="NO"/>
    <x v="0"/>
    <x v="0"/>
    <x v="0"/>
    <x v="0"/>
    <x v="0"/>
    <x v="0"/>
    <s v="E"/>
    <s v="Prestación de Servicios Públicos "/>
    <n v="10"/>
    <x v="11"/>
    <n v="4"/>
    <x v="5"/>
    <x v="15"/>
    <x v="15"/>
    <n v="43"/>
    <x v="17"/>
    <x v="0"/>
    <x v="1"/>
    <x v="1"/>
    <x v="33"/>
    <x v="33"/>
    <n v="0"/>
    <s v="SIN DESCRIPCIÓN PARA DESTINOS 00"/>
    <n v="13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34"/>
    <x v="34"/>
    <n v="0"/>
    <s v="SIN DESCRIPCIÓN PARA DESTINOS 00"/>
    <n v="28500000"/>
  </r>
  <r>
    <s v="2.5-02-22"/>
    <x v="3"/>
    <s v="SI"/>
    <x v="0"/>
    <x v="0"/>
    <x v="2"/>
    <x v="2"/>
    <x v="3"/>
    <x v="3"/>
    <s v="E"/>
    <s v="Prestación de Servicios Públicos "/>
    <n v="5"/>
    <x v="0"/>
    <n v="6"/>
    <x v="0"/>
    <x v="0"/>
    <x v="0"/>
    <n v="19"/>
    <x v="18"/>
    <x v="0"/>
    <x v="1"/>
    <x v="1"/>
    <x v="34"/>
    <x v="34"/>
    <n v="0"/>
    <s v="SIN DESCRIPCIÓN PARA DESTINOS 00"/>
    <n v="28500000"/>
  </r>
  <r>
    <s v="2.5-02-22"/>
    <x v="3"/>
    <s v="SI"/>
    <x v="0"/>
    <x v="0"/>
    <x v="2"/>
    <x v="2"/>
    <x v="4"/>
    <x v="4"/>
    <s v="E"/>
    <s v="Prestación de Servicios Públicos "/>
    <n v="5"/>
    <x v="0"/>
    <n v="6"/>
    <x v="0"/>
    <x v="0"/>
    <x v="0"/>
    <n v="20"/>
    <x v="19"/>
    <x v="0"/>
    <x v="1"/>
    <x v="1"/>
    <x v="34"/>
    <x v="34"/>
    <n v="0"/>
    <s v="SIN DESCRIPCIÓN PARA DESTINOS 00"/>
    <n v="800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1"/>
    <x v="1"/>
    <x v="35"/>
    <x v="35"/>
    <n v="0"/>
    <s v="SIN DESCRIPCIÓN PARA DESTINOS 00"/>
    <n v="13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1"/>
    <x v="16"/>
    <x v="0"/>
    <x v="1"/>
    <x v="1"/>
    <x v="36"/>
    <x v="36"/>
    <n v="0"/>
    <s v="SIN DESCRIPCIÓN PARA DESTINOS 00"/>
    <n v="15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36"/>
    <x v="36"/>
    <n v="0"/>
    <s v="SIN DESCRIPCIÓN PARA DESTINOS 00"/>
    <n v="25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1"/>
    <x v="1"/>
    <x v="36"/>
    <x v="36"/>
    <n v="0"/>
    <s v="SIN DESCRIPCIÓN PARA DESTINOS 00"/>
    <n v="7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1"/>
    <x v="1"/>
    <x v="37"/>
    <x v="37"/>
    <n v="0"/>
    <s v="SIN DESCRIPCIÓN PARA DESTINOS 00"/>
    <n v="250000"/>
  </r>
  <r>
    <s v="2.5-02-22"/>
    <x v="3"/>
    <s v="SI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1"/>
    <x v="1"/>
    <x v="38"/>
    <x v="38"/>
    <n v="0"/>
    <s v="SIN DESCRIPCIÓN PARA DESTINOS 00"/>
    <n v="31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1"/>
    <x v="1"/>
    <x v="39"/>
    <x v="39"/>
    <n v="0"/>
    <s v="SIN DESCRIPCIÓN PARA DESTINOS 00"/>
    <n v="5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1"/>
    <x v="1"/>
    <x v="39"/>
    <x v="39"/>
    <n v="0"/>
    <s v="SIN DESCRIPCIÓN PARA DESTINOS 00"/>
    <n v="10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1"/>
    <x v="1"/>
    <x v="39"/>
    <x v="39"/>
    <n v="0"/>
    <s v="SIN DESCRIPCIÓN PARA DESTINOS 00"/>
    <n v="1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39"/>
    <x v="39"/>
    <n v="0"/>
    <s v="SIN DESCRIPCIÓN PARA DESTINOS 00"/>
    <n v="5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1"/>
    <x v="16"/>
    <x v="0"/>
    <x v="1"/>
    <x v="1"/>
    <x v="39"/>
    <x v="39"/>
    <n v="0"/>
    <s v="SIN DESCRIPCIÓN PARA DESTINOS 00"/>
    <n v="3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2"/>
    <x v="12"/>
    <n v="45"/>
    <x v="13"/>
    <x v="0"/>
    <x v="1"/>
    <x v="1"/>
    <x v="40"/>
    <x v="40"/>
    <n v="0"/>
    <s v="SIN DESCRIPCIÓN PARA DESTINOS 00"/>
    <n v="5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41"/>
    <x v="41"/>
    <n v="0"/>
    <s v="SIN DESCRIPCIÓN PARA DESTINOS 00"/>
    <n v="50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0"/>
    <x v="7"/>
    <x v="0"/>
    <x v="1"/>
    <x v="1"/>
    <x v="41"/>
    <x v="41"/>
    <n v="0"/>
    <s v="SIN DESCRIPCIÓN PARA DESTINOS 00"/>
    <n v="55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1"/>
    <x v="1"/>
    <x v="42"/>
    <x v="42"/>
    <n v="0"/>
    <s v="SIN DESCRIPCIÓN PARA DESTINOS 00"/>
    <n v="20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43"/>
    <x v="43"/>
    <n v="0"/>
    <s v="SIN DESCRIPCIÓN PARA DESTINOS 00"/>
    <n v="192647680.17000031"/>
  </r>
  <r>
    <s v="2.5-02-22"/>
    <x v="3"/>
    <s v="SI"/>
    <x v="0"/>
    <x v="0"/>
    <x v="0"/>
    <x v="0"/>
    <x v="0"/>
    <x v="0"/>
    <s v="E"/>
    <s v="Prestación de Servicios Públicos "/>
    <n v="7"/>
    <x v="9"/>
    <n v="3"/>
    <x v="4"/>
    <x v="11"/>
    <x v="11"/>
    <n v="34"/>
    <x v="12"/>
    <x v="0"/>
    <x v="2"/>
    <x v="2"/>
    <x v="43"/>
    <x v="43"/>
    <n v="0"/>
    <s v="SIN DESCRIPCIÓN PARA DESTINOS 00"/>
    <n v="70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43"/>
    <x v="43"/>
    <n v="0"/>
    <s v="SIN DESCRIPCIÓN PARA DESTINOS 00"/>
    <n v="430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2"/>
    <x v="12"/>
    <n v="45"/>
    <x v="13"/>
    <x v="0"/>
    <x v="2"/>
    <x v="2"/>
    <x v="44"/>
    <x v="44"/>
    <n v="0"/>
    <s v="SIN DESCRIPCIÓN PARA DESTINOS 00"/>
    <n v="17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44"/>
    <x v="44"/>
    <n v="0"/>
    <s v="SIN DESCRIPCIÓN PARA DESTINOS 00"/>
    <n v="13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45"/>
    <x v="45"/>
    <n v="0"/>
    <s v="SIN DESCRIPCIÓN PARA DESTINOS 00"/>
    <n v="220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7"/>
    <x v="20"/>
    <x v="0"/>
    <x v="2"/>
    <x v="2"/>
    <x v="46"/>
    <x v="46"/>
    <n v="0"/>
    <s v="SIN DESCRIPCIÓN PARA DESTINOS 00"/>
    <n v="1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46"/>
    <x v="46"/>
    <n v="0"/>
    <s v="SIN DESCRIPCIÓN PARA DESTINOS 00"/>
    <n v="25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47"/>
    <x v="47"/>
    <n v="0"/>
    <s v="SIN DESCRIPCIÓN PARA DESTINOS 00"/>
    <n v="2500000"/>
  </r>
  <r>
    <s v="2.5-02-22"/>
    <x v="3"/>
    <s v="SI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48"/>
    <x v="48"/>
    <n v="0"/>
    <s v="SIN DESCRIPCIÓN PARA DESTINOS 00"/>
    <n v="2600000"/>
  </r>
  <r>
    <s v="2.5-02-22"/>
    <x v="3"/>
    <s v="SI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49"/>
    <x v="49"/>
    <n v="0"/>
    <s v="SIN DESCRIPCIÓN PARA DESTINOS 00"/>
    <n v="20000000"/>
  </r>
  <r>
    <s v="2.5-02-22"/>
    <x v="3"/>
    <s v="SI"/>
    <x v="0"/>
    <x v="0"/>
    <x v="2"/>
    <x v="2"/>
    <x v="4"/>
    <x v="4"/>
    <s v="R"/>
    <s v="Específicos"/>
    <n v="2"/>
    <x v="6"/>
    <n v="3"/>
    <x v="4"/>
    <x v="6"/>
    <x v="6"/>
    <n v="12"/>
    <x v="22"/>
    <x v="0"/>
    <x v="2"/>
    <x v="2"/>
    <x v="49"/>
    <x v="49"/>
    <n v="0"/>
    <s v="SIN DESCRIPCIÓN PARA DESTINOS 00"/>
    <n v="55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17"/>
    <x v="17"/>
    <n v="24"/>
    <x v="23"/>
    <x v="0"/>
    <x v="2"/>
    <x v="2"/>
    <x v="49"/>
    <x v="49"/>
    <n v="0"/>
    <s v="SIN DESCRIPCIÓN PARA DESTINOS 00"/>
    <n v="13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50"/>
    <x v="50"/>
    <n v="0"/>
    <s v="SIN DESCRIPCIÓN PARA DESTINOS 00"/>
    <n v="300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2"/>
    <x v="2"/>
    <x v="50"/>
    <x v="50"/>
    <n v="0"/>
    <s v="SIN DESCRIPCIÓN PARA DESTINOS 00"/>
    <n v="10000000"/>
  </r>
  <r>
    <s v="1.1-00-22"/>
    <x v="0"/>
    <s v="NO"/>
    <x v="2"/>
    <x v="2"/>
    <x v="4"/>
    <x v="4"/>
    <x v="6"/>
    <x v="6"/>
    <s v="E"/>
    <s v="Prestación de Servicios Públicos "/>
    <n v="9"/>
    <x v="8"/>
    <n v="8"/>
    <x v="6"/>
    <x v="8"/>
    <x v="8"/>
    <n v="38"/>
    <x v="9"/>
    <x v="0"/>
    <x v="2"/>
    <x v="2"/>
    <x v="50"/>
    <x v="50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1"/>
    <x v="5"/>
    <n v="5"/>
    <x v="2"/>
    <x v="5"/>
    <x v="5"/>
    <n v="2"/>
    <x v="6"/>
    <x v="0"/>
    <x v="2"/>
    <x v="2"/>
    <x v="51"/>
    <x v="51"/>
    <n v="0"/>
    <s v="SIN DESCRIPCIÓN PARA DESTINOS 00"/>
    <n v="3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51"/>
    <x v="51"/>
    <n v="0"/>
    <s v="SIN DESCRIPCIÓN PARA DESTINOS 00"/>
    <n v="120000"/>
  </r>
  <r>
    <s v="1.1-00-22"/>
    <x v="0"/>
    <s v="NO"/>
    <x v="0"/>
    <x v="0"/>
    <x v="0"/>
    <x v="0"/>
    <x v="0"/>
    <x v="0"/>
    <s v="E"/>
    <s v="Prestación de Servicios Públicos "/>
    <n v="10"/>
    <x v="11"/>
    <n v="4"/>
    <x v="5"/>
    <x v="15"/>
    <x v="15"/>
    <n v="43"/>
    <x v="17"/>
    <x v="0"/>
    <x v="2"/>
    <x v="2"/>
    <x v="51"/>
    <x v="51"/>
    <n v="0"/>
    <s v="SIN DESCRIPCIÓN PARA DESTINOS 00"/>
    <n v="47000"/>
  </r>
  <r>
    <s v="1.1-00-22"/>
    <x v="0"/>
    <s v="NO"/>
    <x v="0"/>
    <x v="0"/>
    <x v="0"/>
    <x v="0"/>
    <x v="1"/>
    <x v="1"/>
    <s v="O"/>
    <s v="Apoyo a la función pública y al mejoramiento de la gestión"/>
    <n v="3"/>
    <x v="2"/>
    <n v="1"/>
    <x v="1"/>
    <x v="2"/>
    <x v="2"/>
    <n v="13"/>
    <x v="3"/>
    <x v="0"/>
    <x v="2"/>
    <x v="2"/>
    <x v="52"/>
    <x v="52"/>
    <n v="0"/>
    <s v="SIN DESCRIPCIÓN PARA DESTINOS 00"/>
    <n v="25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52"/>
    <x v="52"/>
    <n v="0"/>
    <s v="SIN DESCRIPCIÓN PARA DESTINOS 00"/>
    <n v="4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52"/>
    <x v="52"/>
    <n v="0"/>
    <s v="SIN DESCRIPCIÓN PARA DESTINOS 00"/>
    <n v="2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53"/>
    <x v="53"/>
    <n v="0"/>
    <s v="SIN DESCRIPCIÓN PARA DESTINOS 00"/>
    <n v="60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54"/>
    <x v="54"/>
    <n v="0"/>
    <s v="SIN DESCRIPCIÓN PARA DESTINOS 00"/>
    <n v="1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54"/>
    <x v="54"/>
    <n v="0"/>
    <s v="SIN DESCRIPCIÓN PARA DESTINOS 00"/>
    <n v="200000"/>
  </r>
  <r>
    <s v="2.5-02-22"/>
    <x v="3"/>
    <s v="SI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2"/>
    <x v="2"/>
    <x v="55"/>
    <x v="55"/>
    <n v="0"/>
    <s v="SIN DESCRIPCIÓN PARA DESTINOS 00"/>
    <n v="3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55"/>
    <x v="55"/>
    <n v="0"/>
    <s v="SIN DESCRIPCIÓN PARA DESTINOS 00"/>
    <n v="3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17"/>
    <x v="17"/>
    <n v="25"/>
    <x v="24"/>
    <x v="0"/>
    <x v="2"/>
    <x v="2"/>
    <x v="56"/>
    <x v="56"/>
    <n v="0"/>
    <s v="SIN DESCRIPCIÓN PARA DESTINOS 00"/>
    <n v="450000"/>
  </r>
  <r>
    <s v="1.1-00-22"/>
    <x v="0"/>
    <s v="NO"/>
    <x v="0"/>
    <x v="0"/>
    <x v="0"/>
    <x v="0"/>
    <x v="0"/>
    <x v="0"/>
    <s v="P"/>
    <s v="Planeación, seguimiento y evaluación de políticas públicas"/>
    <n v="1"/>
    <x v="5"/>
    <n v="6"/>
    <x v="0"/>
    <x v="18"/>
    <x v="18"/>
    <n v="3"/>
    <x v="25"/>
    <x v="0"/>
    <x v="2"/>
    <x v="2"/>
    <x v="57"/>
    <x v="57"/>
    <n v="0"/>
    <s v="SIN DESCRIPCIÓN PARA DESTINOS 00"/>
    <n v="7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58"/>
    <x v="58"/>
    <n v="0"/>
    <s v="SIN DESCRIPCIÓN PARA DESTINOS 00"/>
    <n v="50922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2"/>
    <x v="2"/>
    <x v="58"/>
    <x v="58"/>
    <n v="0"/>
    <s v="SIN DESCRIPCIÓN PARA DESTINOS 00"/>
    <n v="50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59"/>
    <x v="59"/>
    <n v="0"/>
    <s v="SIN DESCRIPCIÓN PARA DESTINOS 00"/>
    <n v="290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4"/>
    <x v="14"/>
    <n v="31"/>
    <x v="15"/>
    <x v="0"/>
    <x v="2"/>
    <x v="2"/>
    <x v="60"/>
    <x v="60"/>
    <n v="0"/>
    <s v="SIN DESCRIPCIÓN PARA DESTINOS 00"/>
    <n v="400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9"/>
    <x v="19"/>
    <n v="46"/>
    <x v="26"/>
    <x v="0"/>
    <x v="2"/>
    <x v="2"/>
    <x v="60"/>
    <x v="60"/>
    <n v="0"/>
    <s v="SIN DESCRIPCIÓN PARA DESTINOS 00"/>
    <n v="2500000"/>
  </r>
  <r>
    <s v="1.1-00-22"/>
    <x v="0"/>
    <s v="NO"/>
    <x v="0"/>
    <x v="0"/>
    <x v="0"/>
    <x v="0"/>
    <x v="0"/>
    <x v="0"/>
    <s v="R"/>
    <s v="Específicos"/>
    <n v="2"/>
    <x v="6"/>
    <n v="1"/>
    <x v="1"/>
    <x v="20"/>
    <x v="20"/>
    <n v="8"/>
    <x v="27"/>
    <x v="0"/>
    <x v="2"/>
    <x v="2"/>
    <x v="60"/>
    <x v="60"/>
    <n v="0"/>
    <s v="SIN DESCRIPCIÓN PARA DESTINOS 00"/>
    <n v="200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2"/>
    <x v="2"/>
    <x v="60"/>
    <x v="60"/>
    <n v="0"/>
    <s v="SIN DESCRIPCIÓN PARA DESTINOS 00"/>
    <n v="137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61"/>
    <x v="61"/>
    <n v="0"/>
    <s v="SIN DESCRIPCIÓN PARA DESTINOS 00"/>
    <n v="4000000"/>
  </r>
  <r>
    <s v="1.1-00-22"/>
    <x v="0"/>
    <s v="NO"/>
    <x v="0"/>
    <x v="0"/>
    <x v="0"/>
    <x v="0"/>
    <x v="0"/>
    <x v="0"/>
    <s v="O"/>
    <s v="Apoyo a la función pública y al mejoramiento de la gestión"/>
    <n v="2"/>
    <x v="6"/>
    <n v="1"/>
    <x v="1"/>
    <x v="21"/>
    <x v="21"/>
    <n v="6"/>
    <x v="28"/>
    <x v="0"/>
    <x v="2"/>
    <x v="2"/>
    <x v="61"/>
    <x v="61"/>
    <n v="0"/>
    <s v="SIN DESCRIPCIÓN PARA DESTINOS 00"/>
    <n v="15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62"/>
    <x v="62"/>
    <n v="0"/>
    <s v="SIN DESCRIPCIÓN PARA DESTINOS 00"/>
    <n v="200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63"/>
    <x v="63"/>
    <n v="0"/>
    <s v="SIN DESCRIPCIÓN PARA DESTINOS 00"/>
    <n v="780949.93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64"/>
    <x v="64"/>
    <n v="0"/>
    <s v="SIN DESCRIPCIÓN PARA DESTINOS 00"/>
    <n v="12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65"/>
    <x v="65"/>
    <n v="0"/>
    <s v="SIN DESCRIPCIÓN PARA DESTINOS 00"/>
    <n v="5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66"/>
    <x v="66"/>
    <n v="0"/>
    <s v="SIN DESCRIPCIÓN PARA DESTINOS 00"/>
    <n v="6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67"/>
    <x v="67"/>
    <n v="0"/>
    <s v="SIN DESCRIPCIÓN PARA DESTINOS 00"/>
    <n v="14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67"/>
    <x v="67"/>
    <n v="0"/>
    <s v="SIN DESCRIPCIÓN PARA DESTINOS 00"/>
    <n v="70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2"/>
    <x v="12"/>
    <n v="45"/>
    <x v="13"/>
    <x v="0"/>
    <x v="2"/>
    <x v="2"/>
    <x v="68"/>
    <x v="68"/>
    <n v="0"/>
    <s v="SIN DESCRIPCIÓN PARA DESTINOS 00"/>
    <n v="5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4"/>
    <x v="14"/>
    <n v="31"/>
    <x v="15"/>
    <x v="0"/>
    <x v="2"/>
    <x v="2"/>
    <x v="69"/>
    <x v="69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70"/>
    <x v="70"/>
    <n v="0"/>
    <s v="SIN DESCRIPCIÓN PARA DESTINOS 00"/>
    <n v="500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71"/>
    <x v="71"/>
    <n v="0"/>
    <s v="SIN DESCRIPCIÓN PARA DESTINOS 00"/>
    <n v="41401694.060000002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71"/>
    <x v="71"/>
    <n v="0"/>
    <s v="SIN DESCRIPCIÓN PARA DESTINOS 00"/>
    <n v="20500000"/>
  </r>
  <r>
    <s v="2.5-02-22"/>
    <x v="3"/>
    <s v="SI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71"/>
    <x v="71"/>
    <n v="0"/>
    <s v="SIN DESCRIPCIÓN PARA DESTINOS 00"/>
    <n v="5741506.0100000016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71"/>
    <x v="71"/>
    <n v="0"/>
    <s v="SIN DESCRIPCIÓN PARA DESTINOS 00"/>
    <n v="110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0"/>
    <x v="7"/>
    <x v="0"/>
    <x v="2"/>
    <x v="2"/>
    <x v="71"/>
    <x v="71"/>
    <n v="0"/>
    <s v="SIN DESCRIPCIÓN PARA DESTINOS 00"/>
    <n v="5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0"/>
    <x v="2"/>
    <x v="2"/>
    <x v="71"/>
    <x v="71"/>
    <n v="0"/>
    <s v="SIN DESCRIPCIÓN PARA DESTINOS 00"/>
    <n v="50000"/>
  </r>
  <r>
    <s v="2.5-02-22"/>
    <x v="3"/>
    <s v="SI"/>
    <x v="1"/>
    <x v="1"/>
    <x v="3"/>
    <x v="3"/>
    <x v="10"/>
    <x v="10"/>
    <s v="E"/>
    <s v="Prestación de Servicios Públicos "/>
    <n v="7"/>
    <x v="9"/>
    <n v="3"/>
    <x v="4"/>
    <x v="22"/>
    <x v="22"/>
    <n v="35"/>
    <x v="29"/>
    <x v="0"/>
    <x v="2"/>
    <x v="2"/>
    <x v="72"/>
    <x v="72"/>
    <n v="0"/>
    <s v="SIN DESCRIPCIÓN PARA DESTINOS 00"/>
    <n v="100479112.98999999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4"/>
    <x v="14"/>
    <n v="31"/>
    <x v="15"/>
    <x v="0"/>
    <x v="2"/>
    <x v="2"/>
    <x v="72"/>
    <x v="72"/>
    <n v="0"/>
    <s v="SIN DESCRIPCIÓN PARA DESTINOS 00"/>
    <n v="900000"/>
  </r>
  <r>
    <s v="1.1-00-22"/>
    <x v="0"/>
    <s v="NO"/>
    <x v="0"/>
    <x v="0"/>
    <x v="0"/>
    <x v="0"/>
    <x v="0"/>
    <x v="0"/>
    <s v="P"/>
    <s v="Planeación, seguimiento y evaluación de políticas públicas"/>
    <n v="1"/>
    <x v="5"/>
    <n v="6"/>
    <x v="0"/>
    <x v="23"/>
    <x v="23"/>
    <n v="4"/>
    <x v="30"/>
    <x v="0"/>
    <x v="2"/>
    <x v="2"/>
    <x v="73"/>
    <x v="73"/>
    <n v="0"/>
    <s v="SIN DESCRIPCIÓN PARA DESTINOS 00"/>
    <n v="300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74"/>
    <x v="74"/>
    <n v="0"/>
    <s v="SIN DESCRIPCIÓN PARA DESTINOS 00"/>
    <n v="2900000"/>
  </r>
  <r>
    <s v="1.1-00-22"/>
    <x v="0"/>
    <s v="NO"/>
    <x v="0"/>
    <x v="0"/>
    <x v="0"/>
    <x v="0"/>
    <x v="0"/>
    <x v="0"/>
    <s v="P"/>
    <s v="Planeación, seguimiento y evaluación de políticas públicas"/>
    <n v="1"/>
    <x v="5"/>
    <n v="6"/>
    <x v="0"/>
    <x v="23"/>
    <x v="23"/>
    <n v="4"/>
    <x v="30"/>
    <x v="0"/>
    <x v="2"/>
    <x v="2"/>
    <x v="75"/>
    <x v="75"/>
    <n v="0"/>
    <s v="SIN DESCRIPCIÓN PARA DESTINOS 00"/>
    <n v="6000000"/>
  </r>
  <r>
    <s v="1.1-00-22"/>
    <x v="0"/>
    <s v="NO"/>
    <x v="0"/>
    <x v="0"/>
    <x v="0"/>
    <x v="0"/>
    <x v="0"/>
    <x v="0"/>
    <s v="P"/>
    <s v="Planeación, seguimiento y evaluación de políticas públicas"/>
    <n v="1"/>
    <x v="5"/>
    <n v="6"/>
    <x v="0"/>
    <x v="23"/>
    <x v="23"/>
    <n v="4"/>
    <x v="30"/>
    <x v="0"/>
    <x v="2"/>
    <x v="2"/>
    <x v="76"/>
    <x v="76"/>
    <n v="0"/>
    <s v="SIN DESCRIPCIÓN PARA DESTINOS 00"/>
    <n v="6000000"/>
  </r>
  <r>
    <s v="1.1-00-22"/>
    <x v="0"/>
    <s v="NO"/>
    <x v="0"/>
    <x v="0"/>
    <x v="0"/>
    <x v="0"/>
    <x v="0"/>
    <x v="0"/>
    <s v="O"/>
    <s v="Apoyo a la función pública y al mejoramiento de la gestión"/>
    <n v="2"/>
    <x v="6"/>
    <n v="1"/>
    <x v="1"/>
    <x v="21"/>
    <x v="21"/>
    <n v="5"/>
    <x v="31"/>
    <x v="0"/>
    <x v="2"/>
    <x v="2"/>
    <x v="77"/>
    <x v="77"/>
    <n v="0"/>
    <s v="SIN DESCRIPCIÓN PARA DESTINOS 00"/>
    <n v="50000"/>
  </r>
  <r>
    <s v="1.1-00-22"/>
    <x v="0"/>
    <s v="NO"/>
    <x v="0"/>
    <x v="0"/>
    <x v="0"/>
    <x v="0"/>
    <x v="0"/>
    <x v="0"/>
    <s v="E"/>
    <s v="Prestación de Servicios Públicos "/>
    <n v="1"/>
    <x v="5"/>
    <n v="1"/>
    <x v="1"/>
    <x v="24"/>
    <x v="24"/>
    <n v="1"/>
    <x v="32"/>
    <x v="0"/>
    <x v="2"/>
    <x v="2"/>
    <x v="77"/>
    <x v="77"/>
    <n v="0"/>
    <s v="SIN DESCRIPCIÓN PARA DESTINOS 00"/>
    <n v="25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7"/>
    <x v="20"/>
    <x v="0"/>
    <x v="2"/>
    <x v="2"/>
    <x v="77"/>
    <x v="77"/>
    <n v="0"/>
    <s v="SIN DESCRIPCIÓN PARA DESTINOS 00"/>
    <n v="15000"/>
  </r>
  <r>
    <s v="1.1-00-22"/>
    <x v="0"/>
    <s v="NO"/>
    <x v="0"/>
    <x v="0"/>
    <x v="0"/>
    <x v="0"/>
    <x v="0"/>
    <x v="0"/>
    <s v="K"/>
    <s v="Proyectos de Inversión"/>
    <n v="7"/>
    <x v="9"/>
    <n v="3"/>
    <x v="4"/>
    <x v="25"/>
    <x v="25"/>
    <n v="33"/>
    <x v="33"/>
    <x v="0"/>
    <x v="2"/>
    <x v="2"/>
    <x v="77"/>
    <x v="77"/>
    <n v="0"/>
    <s v="SIN DESCRIPCIÓN PARA DESTINOS 00"/>
    <n v="5000"/>
  </r>
  <r>
    <s v="1.1-00-22"/>
    <x v="0"/>
    <s v="NO"/>
    <x v="0"/>
    <x v="0"/>
    <x v="0"/>
    <x v="0"/>
    <x v="0"/>
    <x v="0"/>
    <s v="E"/>
    <s v="Prestación de Servicios Públicos "/>
    <n v="1"/>
    <x v="5"/>
    <n v="1"/>
    <x v="1"/>
    <x v="24"/>
    <x v="24"/>
    <n v="1"/>
    <x v="32"/>
    <x v="0"/>
    <x v="2"/>
    <x v="2"/>
    <x v="78"/>
    <x v="78"/>
    <n v="0"/>
    <s v="SIN DESCRIPCIÓN PARA DESTINOS 00"/>
    <n v="25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7"/>
    <x v="20"/>
    <x v="0"/>
    <x v="2"/>
    <x v="2"/>
    <x v="78"/>
    <x v="78"/>
    <n v="0"/>
    <s v="SIN DESCRIPCIÓN PARA DESTINOS 00"/>
    <n v="15000"/>
  </r>
  <r>
    <s v="1.1-00-22"/>
    <x v="0"/>
    <s v="NO"/>
    <x v="0"/>
    <x v="0"/>
    <x v="0"/>
    <x v="0"/>
    <x v="0"/>
    <x v="0"/>
    <s v="K"/>
    <s v="Proyectos de Inversión"/>
    <n v="7"/>
    <x v="9"/>
    <n v="3"/>
    <x v="4"/>
    <x v="25"/>
    <x v="25"/>
    <n v="33"/>
    <x v="33"/>
    <x v="0"/>
    <x v="2"/>
    <x v="2"/>
    <x v="78"/>
    <x v="78"/>
    <n v="0"/>
    <s v="SIN DESCRIPCIÓN PARA DESTINOS 00"/>
    <n v="8000"/>
  </r>
  <r>
    <s v="1.1-00-22"/>
    <x v="0"/>
    <s v="NO"/>
    <x v="0"/>
    <x v="0"/>
    <x v="0"/>
    <x v="0"/>
    <x v="1"/>
    <x v="1"/>
    <s v="O"/>
    <s v="Apoyo a la función pública y al mejoramiento de la gestión"/>
    <n v="3"/>
    <x v="2"/>
    <n v="1"/>
    <x v="1"/>
    <x v="2"/>
    <x v="2"/>
    <n v="13"/>
    <x v="3"/>
    <x v="0"/>
    <x v="2"/>
    <x v="2"/>
    <x v="78"/>
    <x v="78"/>
    <n v="0"/>
    <s v="SIN DESCRIPCIÓN PARA DESTINOS 00"/>
    <n v="3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79"/>
    <x v="79"/>
    <n v="0"/>
    <s v="SIN DESCRIPCIÓN PARA DESTINOS 00"/>
    <n v="3000"/>
  </r>
  <r>
    <s v="1.1-00-22"/>
    <x v="0"/>
    <s v="NO"/>
    <x v="0"/>
    <x v="0"/>
    <x v="0"/>
    <x v="0"/>
    <x v="0"/>
    <x v="0"/>
    <s v="E"/>
    <s v="Prestación de Servicios Públicos "/>
    <n v="1"/>
    <x v="5"/>
    <n v="5"/>
    <x v="2"/>
    <x v="5"/>
    <x v="5"/>
    <n v="2"/>
    <x v="6"/>
    <x v="0"/>
    <x v="2"/>
    <x v="2"/>
    <x v="80"/>
    <x v="80"/>
    <n v="0"/>
    <s v="SIN DESCRIPCIÓN PARA DESTINOS 00"/>
    <n v="15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81"/>
    <x v="81"/>
    <n v="0"/>
    <s v="SIN DESCRIPCIÓN PARA DESTINOS 00"/>
    <n v="283699"/>
  </r>
  <r>
    <s v="1.1-00-22"/>
    <x v="0"/>
    <s v="NO"/>
    <x v="1"/>
    <x v="1"/>
    <x v="1"/>
    <x v="1"/>
    <x v="2"/>
    <x v="2"/>
    <s v="R"/>
    <s v="Específicos"/>
    <n v="6"/>
    <x v="3"/>
    <n v="5"/>
    <x v="2"/>
    <x v="3"/>
    <x v="3"/>
    <n v="29"/>
    <x v="4"/>
    <x v="0"/>
    <x v="2"/>
    <x v="2"/>
    <x v="81"/>
    <x v="81"/>
    <n v="0"/>
    <s v="SIN DESCRIPCIÓN PARA DESTINOS 00"/>
    <n v="1500000"/>
  </r>
  <r>
    <s v="1.1-00-22"/>
    <x v="0"/>
    <s v="NO"/>
    <x v="2"/>
    <x v="2"/>
    <x v="4"/>
    <x v="4"/>
    <x v="6"/>
    <x v="6"/>
    <s v="E"/>
    <s v="Prestación de Servicios Públicos "/>
    <n v="9"/>
    <x v="8"/>
    <n v="8"/>
    <x v="6"/>
    <x v="8"/>
    <x v="8"/>
    <n v="38"/>
    <x v="9"/>
    <x v="0"/>
    <x v="2"/>
    <x v="2"/>
    <x v="81"/>
    <x v="81"/>
    <n v="0"/>
    <s v="SIN DESCRIPCIÓN PARA DESTINOS 00"/>
    <n v="15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0"/>
    <x v="2"/>
    <x v="2"/>
    <x v="81"/>
    <x v="81"/>
    <n v="0"/>
    <s v="SIN DESCRIPCIÓN PARA DESTINOS 00"/>
    <n v="1000000"/>
  </r>
  <r>
    <s v="1.1-00-22"/>
    <x v="0"/>
    <s v="NO"/>
    <x v="0"/>
    <x v="0"/>
    <x v="0"/>
    <x v="0"/>
    <x v="0"/>
    <x v="0"/>
    <s v="E"/>
    <s v="Prestación de Servicios Públicos "/>
    <n v="10"/>
    <x v="11"/>
    <n v="4"/>
    <x v="5"/>
    <x v="15"/>
    <x v="15"/>
    <n v="43"/>
    <x v="17"/>
    <x v="0"/>
    <x v="2"/>
    <x v="2"/>
    <x v="81"/>
    <x v="81"/>
    <n v="0"/>
    <s v="SIN DESCRIPCIÓN PARA DESTINOS 00"/>
    <n v="150000"/>
  </r>
  <r>
    <s v="1.1-00-22"/>
    <x v="0"/>
    <s v="NO"/>
    <x v="0"/>
    <x v="0"/>
    <x v="0"/>
    <x v="0"/>
    <x v="0"/>
    <x v="0"/>
    <s v="E"/>
    <s v="Prestación de Servicios Públicos "/>
    <n v="1"/>
    <x v="5"/>
    <n v="5"/>
    <x v="2"/>
    <x v="5"/>
    <x v="5"/>
    <n v="2"/>
    <x v="6"/>
    <x v="0"/>
    <x v="2"/>
    <x v="2"/>
    <x v="81"/>
    <x v="81"/>
    <n v="0"/>
    <s v="SIN DESCRIPCIÓN PARA DESTINOS 00"/>
    <n v="2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82"/>
    <x v="82"/>
    <n v="0"/>
    <s v="SIN DESCRIPCIÓN PARA DESTINOS 00"/>
    <n v="750000"/>
  </r>
  <r>
    <s v="1.1-00-22"/>
    <x v="0"/>
    <s v="NO"/>
    <x v="1"/>
    <x v="1"/>
    <x v="5"/>
    <x v="5"/>
    <x v="7"/>
    <x v="7"/>
    <s v="E"/>
    <s v="Prestación de Servicios Públicos "/>
    <n v="7"/>
    <x v="9"/>
    <n v="2"/>
    <x v="7"/>
    <x v="9"/>
    <x v="9"/>
    <n v="30"/>
    <x v="10"/>
    <x v="0"/>
    <x v="2"/>
    <x v="2"/>
    <x v="83"/>
    <x v="83"/>
    <n v="0"/>
    <s v="SIN DESCRIPCIÓN PARA DESTINOS 00"/>
    <n v="65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83"/>
    <x v="83"/>
    <n v="0"/>
    <s v="SIN DESCRIPCIÓN PARA DESTINOS 00"/>
    <n v="1000000"/>
  </r>
  <r>
    <s v="1.1-00-22"/>
    <x v="0"/>
    <s v="NO"/>
    <x v="0"/>
    <x v="0"/>
    <x v="0"/>
    <x v="0"/>
    <x v="0"/>
    <x v="0"/>
    <s v="O"/>
    <s v="Apoyo a la función pública y al mejoramiento de la gestión"/>
    <n v="2"/>
    <x v="6"/>
    <n v="1"/>
    <x v="1"/>
    <x v="21"/>
    <x v="21"/>
    <n v="6"/>
    <x v="28"/>
    <x v="0"/>
    <x v="2"/>
    <x v="2"/>
    <x v="83"/>
    <x v="83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84"/>
    <x v="84"/>
    <n v="0"/>
    <s v="SIN DESCRIPCIÓN PARA DESTINOS 00"/>
    <n v="100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"/>
    <x v="1"/>
    <n v="14"/>
    <x v="2"/>
    <x v="0"/>
    <x v="2"/>
    <x v="2"/>
    <x v="85"/>
    <x v="85"/>
    <n v="0"/>
    <s v="SIN DESCRIPCIÓN PARA DESTINOS 00"/>
    <n v="3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"/>
    <x v="1"/>
    <n v="14"/>
    <x v="2"/>
    <x v="0"/>
    <x v="2"/>
    <x v="2"/>
    <x v="86"/>
    <x v="86"/>
    <n v="0"/>
    <s v="SIN DESCRIPCIÓN PARA DESTINOS 00"/>
    <n v="30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2"/>
    <x v="2"/>
    <x v="87"/>
    <x v="87"/>
    <n v="0"/>
    <s v="SIN DESCRIPCIÓN PARA DESTINOS 00"/>
    <n v="120000"/>
  </r>
  <r>
    <s v="1.1-00-22"/>
    <x v="0"/>
    <s v="NO"/>
    <x v="0"/>
    <x v="0"/>
    <x v="0"/>
    <x v="0"/>
    <x v="0"/>
    <x v="0"/>
    <s v="E"/>
    <s v="Prestación de Servicios Públicos "/>
    <n v="5"/>
    <x v="0"/>
    <n v="6"/>
    <x v="0"/>
    <x v="0"/>
    <x v="0"/>
    <n v="18"/>
    <x v="1"/>
    <x v="0"/>
    <x v="2"/>
    <x v="2"/>
    <x v="87"/>
    <x v="87"/>
    <n v="0"/>
    <s v="SIN DESCRIPCIÓN PARA DESTINOS 00"/>
    <n v="20000"/>
  </r>
  <r>
    <s v="1.1-00-22"/>
    <x v="0"/>
    <s v="NO"/>
    <x v="1"/>
    <x v="1"/>
    <x v="8"/>
    <x v="8"/>
    <x v="11"/>
    <x v="11"/>
    <s v="R"/>
    <s v="Específicos"/>
    <n v="12"/>
    <x v="12"/>
    <n v="1"/>
    <x v="1"/>
    <x v="26"/>
    <x v="26"/>
    <n v="47"/>
    <x v="34"/>
    <x v="0"/>
    <x v="3"/>
    <x v="3"/>
    <x v="88"/>
    <x v="88"/>
    <n v="0"/>
    <s v="SIN DESCRIPCIÓN PARA DESTINOS 00"/>
    <n v="59615914.649999999"/>
  </r>
  <r>
    <s v="1.1-00-22"/>
    <x v="0"/>
    <s v="NO"/>
    <x v="1"/>
    <x v="1"/>
    <x v="1"/>
    <x v="1"/>
    <x v="12"/>
    <x v="12"/>
    <s v="F"/>
    <s v="Promoción y fomento"/>
    <n v="16"/>
    <x v="13"/>
    <n v="5"/>
    <x v="2"/>
    <x v="27"/>
    <x v="27"/>
    <n v="51"/>
    <x v="35"/>
    <x v="0"/>
    <x v="3"/>
    <x v="3"/>
    <x v="88"/>
    <x v="88"/>
    <n v="0"/>
    <s v="SIN DESCRIPCIÓN PARA DESTINOS 00"/>
    <n v="15000000"/>
  </r>
  <r>
    <s v="1.1-00-22"/>
    <x v="0"/>
    <s v="NO"/>
    <x v="0"/>
    <x v="0"/>
    <x v="0"/>
    <x v="0"/>
    <x v="0"/>
    <x v="0"/>
    <s v="R"/>
    <s v="Específicos"/>
    <n v="14"/>
    <x v="14"/>
    <n v="1"/>
    <x v="1"/>
    <x v="28"/>
    <x v="28"/>
    <n v="49"/>
    <x v="36"/>
    <x v="0"/>
    <x v="3"/>
    <x v="3"/>
    <x v="88"/>
    <x v="88"/>
    <n v="0"/>
    <s v="SIN DESCRIPCIÓN PARA DESTINOS 00"/>
    <n v="10000000"/>
  </r>
  <r>
    <s v="1.1-00-22"/>
    <x v="0"/>
    <s v="NO"/>
    <x v="1"/>
    <x v="1"/>
    <x v="7"/>
    <x v="7"/>
    <x v="9"/>
    <x v="9"/>
    <s v="R"/>
    <s v="Específicos"/>
    <n v="15"/>
    <x v="15"/>
    <n v="1"/>
    <x v="1"/>
    <x v="29"/>
    <x v="29"/>
    <n v="50"/>
    <x v="37"/>
    <x v="0"/>
    <x v="3"/>
    <x v="3"/>
    <x v="88"/>
    <x v="88"/>
    <n v="0"/>
    <s v="SIN DESCRIPCIÓN PARA DESTINOS 00"/>
    <n v="6237094"/>
  </r>
  <r>
    <s v="1.1-00-22"/>
    <x v="0"/>
    <s v="NO"/>
    <x v="1"/>
    <x v="1"/>
    <x v="8"/>
    <x v="8"/>
    <x v="13"/>
    <x v="13"/>
    <s v="R"/>
    <s v="Específicos"/>
    <n v="13"/>
    <x v="16"/>
    <n v="1"/>
    <x v="1"/>
    <x v="30"/>
    <x v="30"/>
    <n v="48"/>
    <x v="38"/>
    <x v="0"/>
    <x v="3"/>
    <x v="3"/>
    <x v="88"/>
    <x v="88"/>
    <n v="0"/>
    <s v="SIN DESCRIPCIÓN PARA DESTINOS 00"/>
    <n v="5681037.1900000004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31"/>
    <x v="31"/>
    <n v="16"/>
    <x v="39"/>
    <x v="0"/>
    <x v="3"/>
    <x v="3"/>
    <x v="88"/>
    <x v="88"/>
    <n v="0"/>
    <s v="SIN DESCRIPCIÓN PARA DESTINOS 00"/>
    <n v="2200000"/>
  </r>
  <r>
    <s v="1.1-00-22"/>
    <x v="0"/>
    <s v="NO"/>
    <x v="0"/>
    <x v="0"/>
    <x v="3"/>
    <x v="3"/>
    <x v="5"/>
    <x v="5"/>
    <s v="R"/>
    <s v="Específicos"/>
    <n v="10"/>
    <x v="11"/>
    <n v="4"/>
    <x v="5"/>
    <x v="32"/>
    <x v="32"/>
    <n v="44"/>
    <x v="40"/>
    <x v="0"/>
    <x v="3"/>
    <x v="3"/>
    <x v="88"/>
    <x v="88"/>
    <n v="0"/>
    <s v="SIN DESCRIPCIÓN PARA DESTINOS 00"/>
    <n v="120000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31"/>
    <x v="31"/>
    <n v="16"/>
    <x v="39"/>
    <x v="0"/>
    <x v="3"/>
    <x v="3"/>
    <x v="89"/>
    <x v="89"/>
    <n v="0"/>
    <s v="SIN DESCRIPCIÓN PARA DESTINOS 00"/>
    <n v="5000000"/>
  </r>
  <r>
    <s v="1.1-00-22"/>
    <x v="0"/>
    <s v="NO"/>
    <x v="2"/>
    <x v="2"/>
    <x v="4"/>
    <x v="4"/>
    <x v="6"/>
    <x v="6"/>
    <s v="S"/>
    <s v="Sujetos a Reglas de Operación "/>
    <n v="9"/>
    <x v="8"/>
    <n v="8"/>
    <x v="6"/>
    <x v="13"/>
    <x v="13"/>
    <n v="42"/>
    <x v="41"/>
    <x v="0"/>
    <x v="3"/>
    <x v="3"/>
    <x v="90"/>
    <x v="90"/>
    <n v="0"/>
    <s v="SIN DESCRIPCIÓN PARA DESTINOS 00"/>
    <n v="1800000"/>
  </r>
  <r>
    <s v="1.1-00-22"/>
    <x v="0"/>
    <s v="NO"/>
    <x v="0"/>
    <x v="0"/>
    <x v="2"/>
    <x v="2"/>
    <x v="3"/>
    <x v="3"/>
    <s v="E"/>
    <s v="Prestación de Servicios Públicos "/>
    <n v="9"/>
    <x v="8"/>
    <n v="8"/>
    <x v="6"/>
    <x v="33"/>
    <x v="33"/>
    <n v="39"/>
    <x v="42"/>
    <x v="0"/>
    <x v="3"/>
    <x v="3"/>
    <x v="90"/>
    <x v="90"/>
    <n v="0"/>
    <s v="SIN DESCRIPCIÓN PARA DESTINOS 00"/>
    <n v="400000"/>
  </r>
  <r>
    <s v="1.1-00-22"/>
    <x v="0"/>
    <s v="NO"/>
    <x v="2"/>
    <x v="2"/>
    <x v="4"/>
    <x v="4"/>
    <x v="6"/>
    <x v="6"/>
    <s v="S"/>
    <s v="Sujetos a Reglas de Operación"/>
    <n v="9"/>
    <x v="8"/>
    <n v="8"/>
    <x v="6"/>
    <x v="13"/>
    <x v="13"/>
    <n v="41"/>
    <x v="43"/>
    <x v="0"/>
    <x v="3"/>
    <x v="3"/>
    <x v="90"/>
    <x v="90"/>
    <n v="0"/>
    <s v="SIN DESCRIPCIÓN PARA DESTINOS 00"/>
    <n v="1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17"/>
    <x v="17"/>
    <n v="24"/>
    <x v="23"/>
    <x v="0"/>
    <x v="3"/>
    <x v="3"/>
    <x v="91"/>
    <x v="91"/>
    <n v="0"/>
    <s v="SIN DESCRIPCIÓN PARA DESTINOS 00"/>
    <n v="300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17"/>
    <x v="17"/>
    <n v="28"/>
    <x v="44"/>
    <x v="0"/>
    <x v="3"/>
    <x v="3"/>
    <x v="91"/>
    <x v="91"/>
    <n v="0"/>
    <s v="SIN DESCRIPCIÓN PARA DESTINOS 00"/>
    <n v="300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17"/>
    <x v="17"/>
    <n v="25"/>
    <x v="24"/>
    <x v="0"/>
    <x v="3"/>
    <x v="3"/>
    <x v="91"/>
    <x v="91"/>
    <n v="0"/>
    <s v="SIN DESCRIPCIÓN PARA DESTINOS 00"/>
    <n v="10000000"/>
  </r>
  <r>
    <s v="1.1-00-22"/>
    <x v="0"/>
    <s v="NO"/>
    <x v="0"/>
    <x v="0"/>
    <x v="0"/>
    <x v="0"/>
    <x v="0"/>
    <x v="0"/>
    <s v="S"/>
    <s v="Sujetos a Reglas de Operación"/>
    <n v="2"/>
    <x v="6"/>
    <n v="1"/>
    <x v="1"/>
    <x v="20"/>
    <x v="20"/>
    <n v="7"/>
    <x v="45"/>
    <x v="0"/>
    <x v="3"/>
    <x v="3"/>
    <x v="91"/>
    <x v="91"/>
    <n v="0"/>
    <s v="SIN DESCRIPCIÓN PARA DESTINOS 00"/>
    <n v="40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34"/>
    <x v="34"/>
    <n v="23"/>
    <x v="46"/>
    <x v="0"/>
    <x v="3"/>
    <x v="3"/>
    <x v="91"/>
    <x v="91"/>
    <n v="0"/>
    <s v="SIN DESCRIPCIÓN PARA DESTINOS 00"/>
    <n v="4000000"/>
  </r>
  <r>
    <s v="1.1-00-22"/>
    <x v="0"/>
    <s v="NO"/>
    <x v="1"/>
    <x v="1"/>
    <x v="5"/>
    <x v="5"/>
    <x v="7"/>
    <x v="7"/>
    <s v="S"/>
    <s v="Sujetos a Reglas de Operación"/>
    <n v="2"/>
    <x v="6"/>
    <n v="1"/>
    <x v="1"/>
    <x v="35"/>
    <x v="35"/>
    <n v="9"/>
    <x v="47"/>
    <x v="0"/>
    <x v="3"/>
    <x v="3"/>
    <x v="91"/>
    <x v="91"/>
    <n v="0"/>
    <s v="SIN DESCRIPCIÓN PARA DESTINOS 00"/>
    <n v="2000000"/>
  </r>
  <r>
    <s v="1.1-00-22"/>
    <x v="0"/>
    <s v="NO"/>
    <x v="0"/>
    <x v="0"/>
    <x v="2"/>
    <x v="2"/>
    <x v="3"/>
    <x v="3"/>
    <s v="R"/>
    <s v="Específicos"/>
    <n v="8"/>
    <x v="4"/>
    <n v="7"/>
    <x v="3"/>
    <x v="4"/>
    <x v="4"/>
    <n v="36"/>
    <x v="5"/>
    <x v="0"/>
    <x v="3"/>
    <x v="3"/>
    <x v="91"/>
    <x v="91"/>
    <n v="0"/>
    <s v="SIN DESCRIPCIÓN PARA DESTINOS 00"/>
    <n v="2000000"/>
  </r>
  <r>
    <s v="1.1-00-22"/>
    <x v="0"/>
    <s v="NO"/>
    <x v="1"/>
    <x v="1"/>
    <x v="7"/>
    <x v="7"/>
    <x v="9"/>
    <x v="9"/>
    <s v="S"/>
    <s v="Sujetos a Reglas de Operación"/>
    <n v="6"/>
    <x v="3"/>
    <n v="5"/>
    <x v="2"/>
    <x v="36"/>
    <x v="34"/>
    <n v="22"/>
    <x v="48"/>
    <x v="0"/>
    <x v="3"/>
    <x v="3"/>
    <x v="91"/>
    <x v="91"/>
    <n v="0"/>
    <s v="SIN DESCRIPCIÓN PARA DESTINOS 00"/>
    <n v="1000000"/>
  </r>
  <r>
    <s v="1.1-00-22"/>
    <x v="0"/>
    <s v="NO"/>
    <x v="0"/>
    <x v="0"/>
    <x v="0"/>
    <x v="0"/>
    <x v="0"/>
    <x v="0"/>
    <s v="E"/>
    <s v="Prestación de Servicios Públicos "/>
    <n v="1"/>
    <x v="5"/>
    <n v="1"/>
    <x v="1"/>
    <x v="24"/>
    <x v="24"/>
    <n v="1"/>
    <x v="32"/>
    <x v="0"/>
    <x v="3"/>
    <x v="3"/>
    <x v="91"/>
    <x v="91"/>
    <n v="0"/>
    <s v="SIN DESCRIPCIÓN PARA DESTINOS 00"/>
    <n v="1000000"/>
  </r>
  <r>
    <s v="1.1-00-22"/>
    <x v="0"/>
    <s v="NO"/>
    <x v="1"/>
    <x v="1"/>
    <x v="9"/>
    <x v="9"/>
    <x v="14"/>
    <x v="14"/>
    <s v="S"/>
    <s v="Sujetos a Reglas de Operación"/>
    <n v="6"/>
    <x v="3"/>
    <n v="5"/>
    <x v="2"/>
    <x v="36"/>
    <x v="34"/>
    <m/>
    <x v="49"/>
    <x v="0"/>
    <x v="3"/>
    <x v="3"/>
    <x v="92"/>
    <x v="92"/>
    <n v="0"/>
    <s v="SIN DESCRIPCIÓN PARA DESTINOS 00"/>
    <n v="200000"/>
  </r>
  <r>
    <s v="1.1-00-22"/>
    <x v="0"/>
    <s v="NO"/>
    <x v="1"/>
    <x v="1"/>
    <x v="9"/>
    <x v="9"/>
    <x v="14"/>
    <x v="14"/>
    <s v="S"/>
    <s v="Sujetos a Reglas de Operación"/>
    <n v="6"/>
    <x v="3"/>
    <n v="5"/>
    <x v="2"/>
    <x v="36"/>
    <x v="34"/>
    <n v="21"/>
    <x v="50"/>
    <x v="0"/>
    <x v="3"/>
    <x v="3"/>
    <x v="93"/>
    <x v="93"/>
    <n v="0"/>
    <s v="SIN DESCRIPCIÓN PARA DESTINOS 00"/>
    <n v="1000000"/>
  </r>
  <r>
    <s v="1.1-00-22"/>
    <x v="0"/>
    <s v="NO"/>
    <x v="1"/>
    <x v="1"/>
    <x v="9"/>
    <x v="9"/>
    <x v="14"/>
    <x v="14"/>
    <s v="S"/>
    <s v="Sujetos a Reglas de Operación"/>
    <n v="6"/>
    <x v="3"/>
    <n v="5"/>
    <x v="2"/>
    <x v="36"/>
    <x v="34"/>
    <n v="21"/>
    <x v="50"/>
    <x v="0"/>
    <x v="3"/>
    <x v="3"/>
    <x v="93"/>
    <x v="93"/>
    <n v="0"/>
    <s v="SIN DESCRIPCIÓN PARA DESTINOS 00"/>
    <n v="3800000"/>
  </r>
  <r>
    <s v="1.1-00-22"/>
    <x v="0"/>
    <s v="NO"/>
    <x v="0"/>
    <x v="0"/>
    <x v="0"/>
    <x v="0"/>
    <x v="0"/>
    <x v="0"/>
    <s v="R"/>
    <s v="Específicos"/>
    <n v="2"/>
    <x v="6"/>
    <n v="1"/>
    <x v="1"/>
    <x v="21"/>
    <x v="21"/>
    <n v="5"/>
    <x v="31"/>
    <x v="0"/>
    <x v="3"/>
    <x v="3"/>
    <x v="94"/>
    <x v="94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1"/>
    <x v="5"/>
    <n v="1"/>
    <x v="1"/>
    <x v="24"/>
    <x v="24"/>
    <n v="1"/>
    <x v="32"/>
    <x v="0"/>
    <x v="3"/>
    <x v="3"/>
    <x v="94"/>
    <x v="94"/>
    <n v="1"/>
    <s v="TELETON"/>
    <n v="1000000"/>
  </r>
  <r>
    <s v="1.1-00-22"/>
    <x v="0"/>
    <s v="NO"/>
    <x v="0"/>
    <x v="0"/>
    <x v="0"/>
    <x v="0"/>
    <x v="0"/>
    <x v="0"/>
    <s v="E"/>
    <s v="Prestación de Servicios Públicos "/>
    <n v="1"/>
    <x v="5"/>
    <n v="1"/>
    <x v="1"/>
    <x v="24"/>
    <x v="24"/>
    <n v="1"/>
    <x v="32"/>
    <x v="0"/>
    <x v="3"/>
    <x v="3"/>
    <x v="94"/>
    <x v="94"/>
    <n v="2"/>
    <s v="ONU"/>
    <n v="1000000"/>
  </r>
  <r>
    <s v="1.1-00-22"/>
    <x v="0"/>
    <s v="NO"/>
    <x v="0"/>
    <x v="0"/>
    <x v="0"/>
    <x v="0"/>
    <x v="0"/>
    <x v="0"/>
    <s v="O"/>
    <s v="Apoyo a la función pública y al mejoramiento de la gestión"/>
    <n v="2"/>
    <x v="6"/>
    <n v="1"/>
    <x v="1"/>
    <x v="21"/>
    <x v="21"/>
    <n v="5"/>
    <x v="31"/>
    <x v="0"/>
    <x v="3"/>
    <x v="3"/>
    <x v="95"/>
    <x v="95"/>
    <n v="0"/>
    <s v="SIN DESCRIPCIÓN PARA DESTINOS 00"/>
    <n v="5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1"/>
    <x v="4"/>
    <x v="4"/>
    <x v="96"/>
    <x v="96"/>
    <n v="0"/>
    <s v="SIN DESCRIPCIÓN PARA DESTINOS 00"/>
    <n v="2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1"/>
    <x v="16"/>
    <x v="1"/>
    <x v="4"/>
    <x v="4"/>
    <x v="97"/>
    <x v="97"/>
    <n v="0"/>
    <s v="SIN DESCRIPCIÓN PARA DESTINOS 00"/>
    <n v="100000"/>
  </r>
  <r>
    <s v="1.1-00-22"/>
    <x v="0"/>
    <s v="NO"/>
    <x v="0"/>
    <x v="0"/>
    <x v="0"/>
    <x v="0"/>
    <x v="0"/>
    <x v="0"/>
    <s v="E"/>
    <s v="Prestación de Servicios Públicos "/>
    <n v="7"/>
    <x v="9"/>
    <n v="3"/>
    <x v="4"/>
    <x v="10"/>
    <x v="10"/>
    <n v="32"/>
    <x v="11"/>
    <x v="1"/>
    <x v="4"/>
    <x v="4"/>
    <x v="98"/>
    <x v="98"/>
    <n v="0"/>
    <s v="SIN DESCRIPCIÓN PARA DESTINOS 00"/>
    <n v="1000000"/>
  </r>
  <r>
    <s v="2.5-02-22"/>
    <x v="3"/>
    <s v="SI"/>
    <x v="2"/>
    <x v="2"/>
    <x v="6"/>
    <x v="6"/>
    <x v="8"/>
    <x v="8"/>
    <s v="E"/>
    <s v="Prestación de Servicios Públicos "/>
    <n v="11"/>
    <x v="10"/>
    <n v="6"/>
    <x v="0"/>
    <x v="19"/>
    <x v="19"/>
    <n v="46"/>
    <x v="26"/>
    <x v="1"/>
    <x v="4"/>
    <x v="4"/>
    <x v="99"/>
    <x v="99"/>
    <n v="0"/>
    <s v="SIN DESCRIPCIÓN PARA DESTINOS 00"/>
    <n v="20500000"/>
  </r>
  <r>
    <s v="1.1-00-22"/>
    <x v="0"/>
    <s v="NO"/>
    <x v="0"/>
    <x v="0"/>
    <x v="2"/>
    <x v="2"/>
    <x v="4"/>
    <x v="4"/>
    <s v="R"/>
    <s v="Específicos"/>
    <n v="2"/>
    <x v="6"/>
    <n v="3"/>
    <x v="4"/>
    <x v="6"/>
    <x v="6"/>
    <n v="11"/>
    <x v="16"/>
    <x v="1"/>
    <x v="4"/>
    <x v="4"/>
    <x v="99"/>
    <x v="99"/>
    <n v="0"/>
    <s v="SIN DESCRIPCIÓN PARA DESTINOS 00"/>
    <n v="50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9"/>
    <x v="19"/>
    <n v="46"/>
    <x v="26"/>
    <x v="1"/>
    <x v="4"/>
    <x v="4"/>
    <x v="100"/>
    <x v="100"/>
    <n v="0"/>
    <s v="SIN DESCRIPCIÓN PARA DESTINOS 00"/>
    <n v="2000000"/>
  </r>
  <r>
    <s v="1.1-00-22"/>
    <x v="0"/>
    <s v="NO"/>
    <x v="2"/>
    <x v="2"/>
    <x v="6"/>
    <x v="6"/>
    <x v="8"/>
    <x v="8"/>
    <s v="E"/>
    <s v="Prestación de Servicios Públicos "/>
    <n v="11"/>
    <x v="10"/>
    <n v="6"/>
    <x v="0"/>
    <x v="19"/>
    <x v="19"/>
    <n v="46"/>
    <x v="26"/>
    <x v="1"/>
    <x v="4"/>
    <x v="4"/>
    <x v="101"/>
    <x v="101"/>
    <n v="0"/>
    <s v="SIN DESCRIPCIÓN PARA DESTINOS 00"/>
    <n v="200000"/>
  </r>
  <r>
    <s v="2.5-02-22"/>
    <x v="3"/>
    <s v="SI"/>
    <x v="0"/>
    <x v="0"/>
    <x v="0"/>
    <x v="0"/>
    <x v="0"/>
    <x v="0"/>
    <s v="K"/>
    <s v="Proyectos de Inversión"/>
    <n v="7"/>
    <x v="9"/>
    <n v="3"/>
    <x v="4"/>
    <x v="25"/>
    <x v="25"/>
    <n v="33"/>
    <x v="33"/>
    <x v="1"/>
    <x v="5"/>
    <x v="5"/>
    <x v="102"/>
    <x v="102"/>
    <n v="0"/>
    <s v="SIN DESCRIPCIÓN PARA DESTINOS 00"/>
    <n v="60000000"/>
  </r>
  <r>
    <s v="1.1-00-22"/>
    <x v="0"/>
    <s v="NO"/>
    <x v="0"/>
    <x v="0"/>
    <x v="0"/>
    <x v="0"/>
    <x v="0"/>
    <x v="0"/>
    <s v="K"/>
    <s v="Proyectos de Inversión"/>
    <n v="7"/>
    <x v="9"/>
    <n v="3"/>
    <x v="4"/>
    <x v="25"/>
    <x v="25"/>
    <n v="34"/>
    <x v="51"/>
    <x v="1"/>
    <x v="5"/>
    <x v="5"/>
    <x v="102"/>
    <x v="102"/>
    <n v="0"/>
    <s v="SIN DESCRIPCIÓN PARA DESTINOS 00"/>
    <n v="8000000"/>
  </r>
  <r>
    <s v="2.5-01-22"/>
    <x v="4"/>
    <s v="SI"/>
    <x v="0"/>
    <x v="0"/>
    <x v="0"/>
    <x v="0"/>
    <x v="0"/>
    <x v="0"/>
    <s v="K"/>
    <s v="Proyectos de Inversión"/>
    <n v="7"/>
    <x v="9"/>
    <n v="3"/>
    <x v="4"/>
    <x v="25"/>
    <x v="25"/>
    <n v="33"/>
    <x v="33"/>
    <x v="1"/>
    <x v="5"/>
    <x v="5"/>
    <x v="103"/>
    <x v="103"/>
    <n v="0"/>
    <s v="SIN DESCRIPCIÓN PARA DESTINOS 00"/>
    <n v="48707951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1"/>
    <x v="5"/>
    <x v="5"/>
    <x v="104"/>
    <x v="104"/>
    <n v="2"/>
    <s v="CAT"/>
    <n v="72419640"/>
  </r>
  <r>
    <s v="1.1-00-22"/>
    <x v="0"/>
    <s v="NO"/>
    <x v="0"/>
    <x v="0"/>
    <x v="0"/>
    <x v="0"/>
    <x v="0"/>
    <x v="0"/>
    <s v="M"/>
    <s v="Apoyo al proceso presupuestario y para mejorar la eficiencia institucional"/>
    <n v="4"/>
    <x v="1"/>
    <n v="6"/>
    <x v="0"/>
    <x v="16"/>
    <x v="16"/>
    <n v="15"/>
    <x v="21"/>
    <x v="1"/>
    <x v="5"/>
    <x v="5"/>
    <x v="104"/>
    <x v="104"/>
    <n v="1"/>
    <s v="PLANTAS DE TRATAMIENTO"/>
    <n v="23580360"/>
  </r>
  <r>
    <s v="2.5-02-22"/>
    <x v="3"/>
    <s v="SI"/>
    <x v="0"/>
    <x v="0"/>
    <x v="0"/>
    <x v="0"/>
    <x v="0"/>
    <x v="0"/>
    <s v="M"/>
    <s v="Apoyo al proceso presupuestario y para mejorar la eficiencia institucional"/>
    <n v="4"/>
    <x v="1"/>
    <n v="6"/>
    <x v="0"/>
    <x v="31"/>
    <x v="31"/>
    <n v="16"/>
    <x v="39"/>
    <x v="2"/>
    <x v="6"/>
    <x v="6"/>
    <x v="105"/>
    <x v="105"/>
    <n v="0"/>
    <s v="SIN DESCRIPCIÓN PARA DESTINOS 00"/>
    <n v="35000000"/>
  </r>
  <r>
    <s v="2.5-02-22"/>
    <x v="3"/>
    <s v="SI"/>
    <x v="0"/>
    <x v="0"/>
    <x v="0"/>
    <x v="0"/>
    <x v="0"/>
    <x v="0"/>
    <s v="M"/>
    <s v="Apoyo al proceso presupuestario y para mejorar la eficiencia institucional"/>
    <n v="4"/>
    <x v="1"/>
    <n v="6"/>
    <x v="0"/>
    <x v="31"/>
    <x v="31"/>
    <n v="16"/>
    <x v="39"/>
    <x v="2"/>
    <x v="6"/>
    <x v="6"/>
    <x v="106"/>
    <x v="106"/>
    <n v="0"/>
    <s v="SIN DESCRIPCIÓN PARA DESTINOS 00"/>
    <n v="20000000"/>
  </r>
  <r>
    <m/>
    <x v="5"/>
    <m/>
    <x v="3"/>
    <x v="3"/>
    <x v="10"/>
    <x v="10"/>
    <x v="15"/>
    <x v="15"/>
    <m/>
    <m/>
    <m/>
    <x v="17"/>
    <m/>
    <x v="8"/>
    <x v="37"/>
    <x v="36"/>
    <m/>
    <x v="52"/>
    <x v="3"/>
    <x v="7"/>
    <x v="7"/>
    <x v="107"/>
    <x v="10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L57" firstHeaderRow="2" firstDataRow="2" firstDataCol="6"/>
  <pivotFields count="2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">
        <item x="5"/>
        <item x="6"/>
        <item x="2"/>
        <item x="1"/>
        <item x="0"/>
        <item x="3"/>
        <item x="9"/>
        <item x="4"/>
        <item x="8"/>
        <item x="11"/>
        <item x="10"/>
        <item x="12"/>
        <item x="16"/>
        <item x="14"/>
        <item x="15"/>
        <item x="13"/>
        <item x="7"/>
      </items>
    </pivotField>
    <pivotField axis="axisRow" compact="0" outline="0" showAll="0" defaultSubtotal="0">
      <items count="18">
        <item x="14"/>
        <item x="4"/>
        <item x="13"/>
        <item x="10"/>
        <item x="3"/>
        <item x="8"/>
        <item x="11"/>
        <item x="12"/>
        <item x="9"/>
        <item x="15"/>
        <item x="16"/>
        <item x="0"/>
        <item x="5"/>
        <item x="6"/>
        <item x="2"/>
        <item x="1"/>
        <item x="7"/>
        <item m="1" x="17"/>
      </items>
    </pivotField>
    <pivotField compact="0" outline="0" showAll="0"/>
    <pivotField compact="0" outline="0" showAll="0"/>
    <pivotField axis="axisRow" compact="0" outline="0" showAll="0" defaultSubtotal="0">
      <items count="39">
        <item x="25"/>
        <item x="5"/>
        <item x="18"/>
        <item x="24"/>
        <item x="21"/>
        <item x="20"/>
        <item x="36"/>
        <item x="6"/>
        <item x="1"/>
        <item x="16"/>
        <item x="32"/>
        <item x="0"/>
        <item x="22"/>
        <item x="35"/>
        <item x="17"/>
        <item x="3"/>
        <item x="9"/>
        <item x="14"/>
        <item x="10"/>
        <item x="26"/>
        <item x="11"/>
        <item x="23"/>
        <item x="4"/>
        <item x="8"/>
        <item x="34"/>
        <item x="13"/>
        <item x="15"/>
        <item x="33"/>
        <item x="12"/>
        <item x="19"/>
        <item x="27"/>
        <item x="31"/>
        <item x="29"/>
        <item x="30"/>
        <item x="28"/>
        <item x="7"/>
        <item m="1" x="37"/>
        <item m="1" x="38"/>
        <item x="2"/>
      </items>
    </pivotField>
    <pivotField axis="axisRow" compact="0" outline="0" showAll="0" defaultSubtotal="0">
      <items count="39">
        <item x="29"/>
        <item x="28"/>
        <item x="4"/>
        <item x="22"/>
        <item x="8"/>
        <item m="1" x="38"/>
        <item x="10"/>
        <item m="1" x="37"/>
        <item x="11"/>
        <item x="23"/>
        <item x="24"/>
        <item x="19"/>
        <item x="33"/>
        <item x="12"/>
        <item x="21"/>
        <item x="16"/>
        <item x="35"/>
        <item x="6"/>
        <item x="0"/>
        <item x="9"/>
        <item x="3"/>
        <item x="20"/>
        <item x="13"/>
        <item x="32"/>
        <item x="1"/>
        <item x="26"/>
        <item x="17"/>
        <item x="5"/>
        <item x="14"/>
        <item x="34"/>
        <item x="2"/>
        <item x="15"/>
        <item x="30"/>
        <item x="31"/>
        <item x="18"/>
        <item x="25"/>
        <item x="27"/>
        <item x="7"/>
        <item m="1" x="36"/>
      </items>
    </pivotField>
    <pivotField axis="axisRow" compact="0" outline="0" showAll="0" defaultSubtotal="0">
      <items count="53">
        <item x="33"/>
        <item x="6"/>
        <item x="25"/>
        <item x="32"/>
        <item x="30"/>
        <item x="28"/>
        <item x="46"/>
        <item x="27"/>
        <item x="48"/>
        <item x="7"/>
        <item x="16"/>
        <item x="22"/>
        <item x="3"/>
        <item x="2"/>
        <item x="21"/>
        <item x="40"/>
        <item x="0"/>
        <item x="1"/>
        <item x="18"/>
        <item x="19"/>
        <item x="50"/>
        <item x="49"/>
        <item x="47"/>
        <item x="23"/>
        <item x="24"/>
        <item m="1" x="52"/>
        <item m="1" x="51"/>
        <item x="45"/>
        <item x="4"/>
        <item x="10"/>
        <item x="15"/>
        <item x="11"/>
        <item x="34"/>
        <item x="12"/>
        <item x="31"/>
        <item x="5"/>
        <item x="20"/>
        <item x="9"/>
        <item x="43"/>
        <item x="14"/>
        <item x="44"/>
        <item x="42"/>
        <item x="17"/>
        <item x="41"/>
        <item x="13"/>
        <item x="26"/>
        <item x="35"/>
        <item x="39"/>
        <item x="37"/>
        <item x="38"/>
        <item x="36"/>
        <item x="8"/>
        <item x="29"/>
      </items>
    </pivotField>
    <pivotField axis="axisRow" compact="0" outline="0" showAll="0" defaultSubtotal="0">
      <items count="61">
        <item x="27"/>
        <item x="36"/>
        <item x="9"/>
        <item x="7"/>
        <item x="50"/>
        <item x="47"/>
        <item x="49"/>
        <item m="1" x="60"/>
        <item m="1" x="57"/>
        <item x="43"/>
        <item x="33"/>
        <item x="6"/>
        <item x="39"/>
        <item x="37"/>
        <item x="24"/>
        <item x="1"/>
        <item x="42"/>
        <item x="20"/>
        <item x="30"/>
        <item x="32"/>
        <item x="28"/>
        <item x="8"/>
        <item x="3"/>
        <item x="25"/>
        <item x="21"/>
        <item x="18"/>
        <item x="19"/>
        <item x="5"/>
        <item m="1" x="54"/>
        <item x="16"/>
        <item m="1" x="56"/>
        <item x="44"/>
        <item x="13"/>
        <item x="45"/>
        <item x="34"/>
        <item x="14"/>
        <item x="4"/>
        <item x="41"/>
        <item x="17"/>
        <item x="48"/>
        <item x="46"/>
        <item x="38"/>
        <item x="40"/>
        <item x="31"/>
        <item m="1" x="53"/>
        <item x="2"/>
        <item x="12"/>
        <item x="11"/>
        <item x="22"/>
        <item x="0"/>
        <item m="1" x="55"/>
        <item x="15"/>
        <item m="1" x="59"/>
        <item x="35"/>
        <item x="26"/>
        <item x="10"/>
        <item m="1" x="58"/>
        <item x="23"/>
        <item x="51"/>
        <item m="1" x="52"/>
        <item x="29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 defaultSubtotal="0"/>
  </pivotFields>
  <rowFields count="6">
    <field x="11"/>
    <field x="12"/>
    <field x="15"/>
    <field x="16"/>
    <field x="17"/>
    <field x="18"/>
  </rowFields>
  <rowItems count="53">
    <i>
      <x/>
      <x v="12"/>
      <x/>
      <x v="35"/>
      <x/>
      <x v="10"/>
    </i>
    <i r="2">
      <x v="1"/>
      <x v="27"/>
      <x v="1"/>
      <x v="11"/>
    </i>
    <i r="2">
      <x v="2"/>
      <x v="34"/>
      <x v="2"/>
      <x v="23"/>
    </i>
    <i r="2">
      <x v="3"/>
      <x v="10"/>
      <x v="3"/>
      <x v="19"/>
    </i>
    <i>
      <x v="1"/>
      <x v="13"/>
      <x v="4"/>
      <x v="14"/>
      <x v="4"/>
      <x v="18"/>
    </i>
    <i r="4">
      <x v="5"/>
      <x v="20"/>
    </i>
    <i r="2">
      <x v="5"/>
      <x v="21"/>
      <x v="6"/>
      <x v="40"/>
    </i>
    <i r="4">
      <x v="7"/>
      <x/>
    </i>
    <i r="2">
      <x v="6"/>
      <x v="16"/>
      <x v="8"/>
      <x v="39"/>
    </i>
    <i r="2">
      <x v="7"/>
      <x v="17"/>
      <x v="9"/>
      <x v="3"/>
    </i>
    <i r="4">
      <x v="10"/>
      <x v="29"/>
    </i>
    <i r="4">
      <x v="11"/>
      <x v="48"/>
    </i>
    <i>
      <x v="2"/>
      <x v="14"/>
      <x v="38"/>
      <x v="30"/>
      <x v="12"/>
      <x v="22"/>
    </i>
    <i>
      <x v="3"/>
      <x v="15"/>
      <x v="8"/>
      <x v="24"/>
      <x v="13"/>
      <x v="45"/>
    </i>
    <i r="2">
      <x v="9"/>
      <x v="15"/>
      <x v="14"/>
      <x v="24"/>
    </i>
    <i r="2">
      <x v="10"/>
      <x v="23"/>
      <x v="15"/>
      <x v="42"/>
    </i>
    <i>
      <x v="4"/>
      <x v="11"/>
      <x v="11"/>
      <x v="18"/>
      <x v="16"/>
      <x v="49"/>
    </i>
    <i r="4">
      <x v="17"/>
      <x v="15"/>
    </i>
    <i r="4">
      <x v="18"/>
      <x v="25"/>
    </i>
    <i r="4">
      <x v="19"/>
      <x v="26"/>
    </i>
    <i>
      <x v="5"/>
      <x v="4"/>
      <x v="12"/>
      <x v="3"/>
      <x v="20"/>
      <x v="4"/>
    </i>
    <i r="4">
      <x v="21"/>
      <x v="6"/>
    </i>
    <i r="4">
      <x v="52"/>
      <x v="60"/>
    </i>
    <i r="2">
      <x v="13"/>
      <x v="3"/>
      <x v="22"/>
      <x v="5"/>
    </i>
    <i r="2">
      <x v="14"/>
      <x v="26"/>
      <x v="23"/>
      <x v="57"/>
    </i>
    <i r="4">
      <x v="24"/>
      <x v="14"/>
    </i>
    <i r="4">
      <x v="27"/>
      <x v="33"/>
    </i>
    <i r="2">
      <x v="15"/>
      <x v="20"/>
      <x v="28"/>
      <x v="36"/>
    </i>
    <i>
      <x v="6"/>
      <x v="8"/>
      <x v="16"/>
      <x v="19"/>
      <x v="29"/>
      <x v="55"/>
    </i>
    <i r="2">
      <x v="17"/>
      <x v="28"/>
      <x v="30"/>
      <x v="51"/>
    </i>
    <i r="2">
      <x v="18"/>
      <x v="6"/>
      <x v="31"/>
      <x v="47"/>
    </i>
    <i r="2">
      <x v="19"/>
      <x v="25"/>
      <x v="32"/>
      <x v="34"/>
    </i>
    <i r="4">
      <x v="33"/>
      <x v="58"/>
    </i>
    <i r="2">
      <x v="20"/>
      <x v="8"/>
      <x v="33"/>
      <x v="46"/>
    </i>
    <i r="2">
      <x v="21"/>
      <x v="9"/>
      <x v="34"/>
      <x v="43"/>
    </i>
    <i>
      <x v="7"/>
      <x v="1"/>
      <x v="22"/>
      <x v="2"/>
      <x v="35"/>
      <x v="27"/>
    </i>
    <i r="4">
      <x v="36"/>
      <x v="17"/>
    </i>
    <i>
      <x v="8"/>
      <x v="5"/>
      <x v="23"/>
      <x v="4"/>
      <x v="37"/>
      <x v="2"/>
    </i>
    <i r="2">
      <x v="24"/>
      <x v="29"/>
      <x v="38"/>
      <x v="9"/>
    </i>
    <i r="2">
      <x v="25"/>
      <x v="22"/>
      <x v="39"/>
      <x v="35"/>
    </i>
    <i r="4">
      <x v="40"/>
      <x v="31"/>
    </i>
    <i r="4">
      <x v="41"/>
      <x v="16"/>
    </i>
    <i>
      <x v="9"/>
      <x v="6"/>
      <x v="26"/>
      <x v="31"/>
      <x v="42"/>
      <x v="38"/>
    </i>
    <i r="2">
      <x v="27"/>
      <x v="12"/>
      <x v="43"/>
      <x v="37"/>
    </i>
    <i>
      <x v="10"/>
      <x v="3"/>
      <x v="28"/>
      <x v="13"/>
      <x v="44"/>
      <x v="32"/>
    </i>
    <i r="2">
      <x v="29"/>
      <x v="11"/>
      <x v="45"/>
      <x v="54"/>
    </i>
    <i>
      <x v="11"/>
      <x v="7"/>
      <x v="30"/>
      <x v="36"/>
      <x v="46"/>
      <x v="53"/>
    </i>
    <i>
      <x v="12"/>
      <x v="10"/>
      <x v="31"/>
      <x v="33"/>
      <x v="47"/>
      <x v="12"/>
    </i>
    <i>
      <x v="13"/>
      <x/>
      <x v="32"/>
      <x/>
      <x v="48"/>
      <x v="13"/>
    </i>
    <i>
      <x v="14"/>
      <x v="9"/>
      <x v="33"/>
      <x v="32"/>
      <x v="49"/>
      <x v="41"/>
    </i>
    <i>
      <x v="15"/>
      <x v="2"/>
      <x v="34"/>
      <x v="1"/>
      <x v="50"/>
      <x v="1"/>
    </i>
    <i>
      <x v="16"/>
      <x v="16"/>
      <x v="35"/>
      <x v="37"/>
      <x v="51"/>
      <x v="2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FUENTE DE FINANCIAMIENTO">
  <location ref="B3:C9" firstHeaderRow="1" firstDataRow="1" firstDataCol="1"/>
  <pivotFields count="27">
    <pivotField showAll="0"/>
    <pivotField axis="axisRow" showAll="0">
      <items count="7">
        <item x="3"/>
        <item x="4"/>
        <item x="2"/>
        <item x="1"/>
        <item x="0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ESUPUESTO 2022" fld="26" baseField="1" baseItem="3" numFmtId="4"/>
  </dataFields>
  <formats count="2">
    <format dxfId="36">
      <pivotArea type="all" dataOnly="0" outline="0" fieldPosition="0"/>
    </format>
    <format dxfId="35">
      <pivotArea field="1" type="button" dataOnly="0" labelOnly="1" outline="0" axis="axisRow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compact="0" compactData="0" multipleFieldFilters="0" rowHeaderCaption="FUENTE DE FINANCIAMIENTO">
  <location ref="B3:D11" firstHeaderRow="1" firstDataRow="1" firstDataCol="2"/>
  <pivotFields count="2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ODIGO" axis="axisRow" compact="0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name="NOMBRE" axis="axisRow" compact="0" outline="0" showAll="0" defaultSubtotal="0">
      <items count="8">
        <item x="4"/>
        <item x="6"/>
        <item x="5"/>
        <item x="1"/>
        <item x="2"/>
        <item x="0"/>
        <item x="3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0"/>
    <field x="21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Items count="1">
    <i/>
  </colItems>
  <dataFields count="1">
    <dataField name="PRESUPUESTO 2022" fld="26" baseField="1" baseItem="3" numFmtId="4"/>
  </dataFields>
  <formats count="3">
    <format dxfId="34">
      <pivotArea type="all" dataOnly="0" outline="0" fieldPosition="0"/>
    </format>
    <format dxfId="33">
      <pivotArea field="20" type="button" dataOnly="0" labelOnly="1" outline="0" axis="axisRow" fieldPosition="0"/>
    </format>
    <format dxfId="32">
      <pivotArea field="21" type="button" dataOnly="0" labelOnly="1" outline="0" axis="axisRow" fieldPosition="1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compact="0" compactData="0" multipleFieldFilters="0" rowHeaderCaption="FUENTE DE FINANCIAMIENTO">
  <location ref="A3:C6" firstHeaderRow="1" firstDataRow="1" firstDataCol="2"/>
  <pivotFields count="2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ODIGO" compact="0" outline="0" showAll="0" defaultSubtotal="0"/>
    <pivotField compact="0" outline="0" showAll="0" defaultSubtotal="0"/>
    <pivotField axis="axisRow" compact="0" outline="0" showAll="0" defaultSubtotal="0">
      <items count="10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x="105"/>
        <item x="106"/>
        <item h="1" x="107"/>
      </items>
    </pivotField>
    <pivotField axis="axisRow" compact="0" outline="0" showAll="0" defaultSubtotal="0">
      <items count="109">
        <item x="105"/>
        <item x="11"/>
        <item x="10"/>
        <item x="12"/>
        <item x="47"/>
        <item x="49"/>
        <item x="50"/>
        <item x="48"/>
        <item x="26"/>
        <item x="95"/>
        <item x="93"/>
        <item x="94"/>
        <item x="91"/>
        <item x="92"/>
        <item x="24"/>
        <item x="34"/>
        <item x="66"/>
        <item x="7"/>
        <item x="67"/>
        <item x="103"/>
        <item x="8"/>
        <item x="9"/>
        <item x="0"/>
        <item x="73"/>
        <item x="85"/>
        <item x="87"/>
        <item x="102"/>
        <item x="104"/>
        <item x="43"/>
        <item x="97"/>
        <item x="29"/>
        <item x="32"/>
        <item x="80"/>
        <item x="81"/>
        <item x="5"/>
        <item x="39"/>
        <item x="98"/>
        <item x="6"/>
        <item x="15"/>
        <item x="83"/>
        <item x="13"/>
        <item x="68"/>
        <item x="69"/>
        <item x="71"/>
        <item x="106"/>
        <item x="101"/>
        <item x="96"/>
        <item x="17"/>
        <item x="25"/>
        <item x="18"/>
        <item x="31"/>
        <item x="16"/>
        <item x="37"/>
        <item x="30"/>
        <item x="14"/>
        <item x="51"/>
        <item x="99"/>
        <item x="27"/>
        <item x="22"/>
        <item x="33"/>
        <item x="79"/>
        <item x="77"/>
        <item x="86"/>
        <item x="38"/>
        <item x="36"/>
        <item x="4"/>
        <item x="20"/>
        <item x="19"/>
        <item x="23"/>
        <item x="28"/>
        <item x="21"/>
        <item x="40"/>
        <item x="41"/>
        <item x="42"/>
        <item x="70"/>
        <item x="3"/>
        <item x="65"/>
        <item x="64"/>
        <item x="84"/>
        <item x="76"/>
        <item x="57"/>
        <item x="55"/>
        <item x="62"/>
        <item x="54"/>
        <item x="74"/>
        <item x="53"/>
        <item x="56"/>
        <item x="75"/>
        <item x="72"/>
        <item x="58"/>
        <item x="63"/>
        <item x="45"/>
        <item x="59"/>
        <item x="61"/>
        <item x="82"/>
        <item x="52"/>
        <item x="46"/>
        <item x="60"/>
        <item x="100"/>
        <item x="90"/>
        <item x="1"/>
        <item x="2"/>
        <item x="44"/>
        <item x="89"/>
        <item x="88"/>
        <item x="35"/>
        <item x="78"/>
        <item x="107"/>
        <item m="1" x="108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2"/>
    <field x="23"/>
  </rowFields>
  <rowItems count="3">
    <i>
      <x v="105"/>
      <x/>
    </i>
    <i>
      <x v="106"/>
      <x v="44"/>
    </i>
    <i t="grand">
      <x/>
    </i>
  </rowItems>
  <colItems count="1">
    <i/>
  </colItems>
  <dataFields count="1">
    <dataField name="PRESUPUESTO 2022" fld="26" baseField="1" baseItem="3" numFmtId="4"/>
  </dataFields>
  <formats count="1">
    <format dxfId="31">
      <pivotArea type="all" dataOnly="0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DEPENDENCIA / CENTRO DE COSTOS">
  <location ref="A1:B55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4"/>
        <item x="4"/>
        <item x="13"/>
        <item x="10"/>
        <item x="3"/>
        <item x="8"/>
        <item x="11"/>
        <item x="12"/>
        <item x="9"/>
        <item x="15"/>
        <item x="16"/>
        <item x="0"/>
        <item x="5"/>
        <item x="6"/>
        <item x="2"/>
        <item x="1"/>
        <item x="7"/>
        <item h="1" x="17"/>
        <item t="default"/>
      </items>
    </pivotField>
    <pivotField showAll="0"/>
    <pivotField showAll="0"/>
    <pivotField showAll="0"/>
    <pivotField axis="axisRow" showAll="0">
      <items count="38">
        <item x="28"/>
        <item x="27"/>
        <item x="4"/>
        <item x="34"/>
        <item x="8"/>
        <item x="10"/>
        <item x="11"/>
        <item x="22"/>
        <item x="23"/>
        <item x="19"/>
        <item x="32"/>
        <item x="12"/>
        <item x="21"/>
        <item x="16"/>
        <item x="35"/>
        <item x="6"/>
        <item x="0"/>
        <item x="9"/>
        <item x="3"/>
        <item x="20"/>
        <item x="13"/>
        <item x="31"/>
        <item x="1"/>
        <item x="25"/>
        <item x="17"/>
        <item x="5"/>
        <item x="14"/>
        <item x="33"/>
        <item x="2"/>
        <item x="15"/>
        <item x="29"/>
        <item x="30"/>
        <item x="18"/>
        <item x="24"/>
        <item x="26"/>
        <item x="7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12"/>
    <field x="16"/>
  </rowFields>
  <rowItems count="54">
    <i>
      <x/>
    </i>
    <i r="1">
      <x/>
    </i>
    <i>
      <x v="1"/>
    </i>
    <i r="1">
      <x v="2"/>
    </i>
    <i>
      <x v="2"/>
    </i>
    <i r="1">
      <x v="1"/>
    </i>
    <i>
      <x v="3"/>
    </i>
    <i r="1">
      <x v="9"/>
    </i>
    <i r="1">
      <x v="11"/>
    </i>
    <i>
      <x v="4"/>
    </i>
    <i r="1">
      <x v="3"/>
    </i>
    <i r="1">
      <x v="18"/>
    </i>
    <i r="1">
      <x v="24"/>
    </i>
    <i>
      <x v="5"/>
    </i>
    <i r="1">
      <x v="4"/>
    </i>
    <i r="1">
      <x v="20"/>
    </i>
    <i r="1">
      <x v="27"/>
    </i>
    <i>
      <x v="6"/>
    </i>
    <i r="1">
      <x v="10"/>
    </i>
    <i r="1">
      <x v="29"/>
    </i>
    <i>
      <x v="7"/>
    </i>
    <i r="1">
      <x v="34"/>
    </i>
    <i>
      <x v="8"/>
    </i>
    <i r="1">
      <x v="5"/>
    </i>
    <i r="1">
      <x v="6"/>
    </i>
    <i r="1">
      <x v="7"/>
    </i>
    <i r="1">
      <x v="17"/>
    </i>
    <i r="1">
      <x v="23"/>
    </i>
    <i r="1">
      <x v="26"/>
    </i>
    <i>
      <x v="9"/>
    </i>
    <i r="1">
      <x v="30"/>
    </i>
    <i>
      <x v="10"/>
    </i>
    <i r="1">
      <x v="31"/>
    </i>
    <i>
      <x v="11"/>
    </i>
    <i r="1">
      <x v="16"/>
    </i>
    <i>
      <x v="12"/>
    </i>
    <i r="1">
      <x v="8"/>
    </i>
    <i r="1">
      <x v="25"/>
    </i>
    <i r="1">
      <x v="32"/>
    </i>
    <i r="1">
      <x v="33"/>
    </i>
    <i>
      <x v="13"/>
    </i>
    <i r="1">
      <x v="12"/>
    </i>
    <i r="1">
      <x v="14"/>
    </i>
    <i r="1">
      <x v="15"/>
    </i>
    <i r="1">
      <x v="19"/>
    </i>
    <i>
      <x v="14"/>
    </i>
    <i r="1">
      <x v="28"/>
    </i>
    <i>
      <x v="15"/>
    </i>
    <i r="1">
      <x v="13"/>
    </i>
    <i r="1">
      <x v="21"/>
    </i>
    <i r="1">
      <x v="22"/>
    </i>
    <i>
      <x v="16"/>
    </i>
    <i r="1">
      <x v="35"/>
    </i>
    <i t="grand">
      <x/>
    </i>
  </rowItems>
  <colItems count="1">
    <i/>
  </colItems>
  <dataFields count="1">
    <dataField name="PRESUPUESTO 2022" fld="26" baseField="1" baseItem="3" numFmtId="4"/>
  </dataFields>
  <formats count="1">
    <format dxfId="30">
      <pivotArea type="all" dataOnly="0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compact="0" compactData="0" multipleFieldFilters="0" rowHeaderCaption="FUENTE DE FINANCIAMIENTO">
  <location ref="A3:F12" firstHeaderRow="1" firstDataRow="2" firstDataCol="2"/>
  <pivotFields count="2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4">
        <item n="AMORTIZACIÓN DE LA DEUDA Y DISMINUCIÓN DE PASIVOS" x="2"/>
        <item n="GASTO CAPITAL" x="1"/>
        <item n="GASTO CORRIENTE" x="0"/>
        <item x="3"/>
      </items>
    </pivotField>
    <pivotField name="CODIGO" axis="axisRow" compact="0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name="NOMBRE" axis="axisRow" compact="0" outline="0" showAll="0" defaultSubtotal="0">
      <items count="8">
        <item x="4"/>
        <item x="6"/>
        <item x="5"/>
        <item x="1"/>
        <item x="2"/>
        <item x="0"/>
        <item x="3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0"/>
    <field x="21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19"/>
  </colFields>
  <colItems count="4">
    <i>
      <x/>
    </i>
    <i>
      <x v="1"/>
    </i>
    <i>
      <x v="2"/>
    </i>
    <i t="grand">
      <x/>
    </i>
  </colItems>
  <dataFields count="1">
    <dataField name="PRESUPUESTO 2022" fld="26" baseField="1" baseItem="3" numFmtId="4"/>
  </dataFields>
  <formats count="11">
    <format dxfId="29">
      <pivotArea type="all" dataOnly="0" outline="0" fieldPosition="0"/>
    </format>
    <format dxfId="28">
      <pivotArea dataOnly="0" labelOnly="1" outline="0" fieldPosition="0">
        <references count="1">
          <reference field="19" count="1">
            <x v="0"/>
          </reference>
        </references>
      </pivotArea>
    </format>
    <format dxfId="27">
      <pivotArea field="20" type="button" dataOnly="0" labelOnly="1" outline="0" axis="axisRow" fieldPosition="0"/>
    </format>
    <format dxfId="26">
      <pivotArea field="21" type="button" dataOnly="0" labelOnly="1" outline="0" axis="axisRow" fieldPosition="1"/>
    </format>
    <format dxfId="25">
      <pivotArea dataOnly="0" labelOnly="1" outline="0" fieldPosition="0">
        <references count="1">
          <reference field="19" count="3">
            <x v="0"/>
            <x v="1"/>
            <x v="2"/>
          </reference>
        </references>
      </pivotArea>
    </format>
    <format dxfId="24">
      <pivotArea dataOnly="0" labelOnly="1" grandCol="1" outline="0" fieldPosition="0"/>
    </format>
    <format dxfId="23">
      <pivotArea field="20" type="button" dataOnly="0" labelOnly="1" outline="0" axis="axisRow" fieldPosition="0"/>
    </format>
    <format dxfId="22">
      <pivotArea field="21" type="button" dataOnly="0" labelOnly="1" outline="0" axis="axisRow" fieldPosition="1"/>
    </format>
    <format dxfId="21">
      <pivotArea dataOnly="0" labelOnly="1" outline="0" fieldPosition="0">
        <references count="1">
          <reference field="19" count="3">
            <x v="0"/>
            <x v="1"/>
            <x v="2"/>
          </reference>
        </references>
      </pivotArea>
    </format>
    <format dxfId="20">
      <pivotArea dataOnly="0" labelOnly="1" grandCol="1" outline="0" fieldPosition="0"/>
    </format>
    <format dxfId="19">
      <pivotArea type="origin" dataOnly="0" labelOnly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FINALIDAD/FUNCIÓN/SUBFUNCIÓN">
  <location ref="A3:B64" firstHeaderRow="1" firstDataRow="1" firstDataCol="1"/>
  <pivotFields count="27">
    <pivotField showAll="0" defaultSubtotal="0"/>
    <pivotField showAll="0" defaultSubtotal="0"/>
    <pivotField showAll="0" defaultSubtotal="0"/>
    <pivotField axis="axisRow" showAll="0" defaultSubtotal="0">
      <items count="4">
        <item x="0"/>
        <item x="1"/>
        <item x="2"/>
        <item h="1" x="3"/>
      </items>
    </pivotField>
    <pivotField axis="axisRow" showAll="0" defaultSubtotal="0">
      <items count="4">
        <item x="2"/>
        <item x="1"/>
        <item x="0"/>
        <item x="3"/>
      </items>
    </pivotField>
    <pivotField axis="axisRow" showAll="0" defaultSubtotal="0">
      <items count="11">
        <item x="0"/>
        <item x="2"/>
        <item x="3"/>
        <item x="5"/>
        <item x="1"/>
        <item x="9"/>
        <item x="8"/>
        <item x="7"/>
        <item x="4"/>
        <item x="6"/>
        <item x="10"/>
      </items>
    </pivotField>
    <pivotField axis="axisRow" showAll="0" defaultSubtotal="0">
      <items count="11">
        <item x="2"/>
        <item x="4"/>
        <item x="6"/>
        <item x="0"/>
        <item x="9"/>
        <item x="7"/>
        <item x="3"/>
        <item x="8"/>
        <item x="1"/>
        <item x="5"/>
        <item x="10"/>
      </items>
    </pivotField>
    <pivotField axis="axisRow" showAll="0" defaultSubtotal="0">
      <items count="16">
        <item x="0"/>
        <item x="1"/>
        <item x="3"/>
        <item x="4"/>
        <item x="10"/>
        <item x="5"/>
        <item x="7"/>
        <item x="12"/>
        <item x="2"/>
        <item x="14"/>
        <item x="11"/>
        <item x="13"/>
        <item x="9"/>
        <item x="6"/>
        <item x="8"/>
        <item x="15"/>
      </items>
    </pivotField>
    <pivotField axis="axisRow" showAll="0" defaultSubtotal="0">
      <items count="16">
        <item x="6"/>
        <item x="1"/>
        <item x="2"/>
        <item x="12"/>
        <item x="7"/>
        <item x="8"/>
        <item x="11"/>
        <item x="0"/>
        <item x="10"/>
        <item x="9"/>
        <item x="13"/>
        <item x="14"/>
        <item x="3"/>
        <item x="4"/>
        <item x="5"/>
        <item x="1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ame="CODIGO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name="NOMBRE" showAll="0" defaultSubtotal="0">
      <items count="8">
        <item x="4"/>
        <item x="6"/>
        <item x="5"/>
        <item x="1"/>
        <item x="2"/>
        <item x="0"/>
        <item x="3"/>
        <item x="7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6">
    <field x="3"/>
    <field x="4"/>
    <field x="5"/>
    <field x="6"/>
    <field x="7"/>
    <field x="8"/>
  </rowFields>
  <rowItems count="61">
    <i>
      <x/>
    </i>
    <i r="1">
      <x v="2"/>
    </i>
    <i r="2">
      <x/>
    </i>
    <i r="3">
      <x v="3"/>
    </i>
    <i r="4">
      <x/>
    </i>
    <i r="5">
      <x v="7"/>
    </i>
    <i r="4">
      <x v="1"/>
    </i>
    <i r="5">
      <x v="1"/>
    </i>
    <i r="2">
      <x v="1"/>
    </i>
    <i r="3">
      <x/>
    </i>
    <i r="4">
      <x v="2"/>
    </i>
    <i r="5">
      <x v="12"/>
    </i>
    <i r="4">
      <x v="3"/>
    </i>
    <i r="5">
      <x v="13"/>
    </i>
    <i r="2">
      <x v="2"/>
    </i>
    <i r="3">
      <x v="6"/>
    </i>
    <i r="4">
      <x v="5"/>
    </i>
    <i r="5">
      <x v="14"/>
    </i>
    <i>
      <x v="1"/>
    </i>
    <i r="1">
      <x v="1"/>
    </i>
    <i r="2">
      <x v="2"/>
    </i>
    <i r="3">
      <x v="6"/>
    </i>
    <i r="4">
      <x v="4"/>
    </i>
    <i r="5">
      <x v="8"/>
    </i>
    <i r="4">
      <x v="5"/>
    </i>
    <i r="5">
      <x v="14"/>
    </i>
    <i r="2">
      <x v="3"/>
    </i>
    <i r="3">
      <x v="9"/>
    </i>
    <i r="4">
      <x v="6"/>
    </i>
    <i r="5">
      <x v="4"/>
    </i>
    <i r="2">
      <x v="4"/>
    </i>
    <i r="3">
      <x v="8"/>
    </i>
    <i r="4">
      <x v="7"/>
    </i>
    <i r="5">
      <x v="3"/>
    </i>
    <i r="4">
      <x v="8"/>
    </i>
    <i r="5">
      <x v="2"/>
    </i>
    <i r="2">
      <x v="5"/>
    </i>
    <i r="3">
      <x v="4"/>
    </i>
    <i r="4">
      <x v="9"/>
    </i>
    <i r="5">
      <x v="11"/>
    </i>
    <i r="2">
      <x v="6"/>
    </i>
    <i r="3">
      <x v="7"/>
    </i>
    <i r="4">
      <x v="10"/>
    </i>
    <i r="5">
      <x v="6"/>
    </i>
    <i r="4">
      <x v="11"/>
    </i>
    <i r="5">
      <x v="10"/>
    </i>
    <i r="2">
      <x v="7"/>
    </i>
    <i r="3">
      <x v="5"/>
    </i>
    <i r="4">
      <x v="12"/>
    </i>
    <i r="5">
      <x v="9"/>
    </i>
    <i>
      <x v="2"/>
    </i>
    <i r="1">
      <x/>
    </i>
    <i r="2">
      <x v="8"/>
    </i>
    <i r="3">
      <x v="1"/>
    </i>
    <i r="4">
      <x v="13"/>
    </i>
    <i r="5">
      <x/>
    </i>
    <i r="2">
      <x v="9"/>
    </i>
    <i r="3">
      <x v="2"/>
    </i>
    <i r="4">
      <x v="14"/>
    </i>
    <i r="5">
      <x v="5"/>
    </i>
    <i t="grand">
      <x/>
    </i>
  </rowItems>
  <colItems count="1">
    <i/>
  </colItems>
  <dataFields count="1">
    <dataField name="PRESUPUESTO 2022" fld="26" baseField="1" baseItem="3" numFmtId="4"/>
  </dataFields>
  <formats count="3">
    <format dxfId="18">
      <pivotArea type="all" dataOnly="0" outline="0" fieldPosition="0"/>
    </format>
    <format dxfId="17">
      <pivotArea field="20" type="button" dataOnly="0" labelOnly="1" outline="0"/>
    </format>
    <format dxfId="16">
      <pivotArea field="21" type="button" dataOnly="0" labelOnly="1" outline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compact="0" compactData="0" multipleFieldFilters="0" rowHeaderCaption="FUENTE DE FINANCIAMIENTO">
  <location ref="A1:G193" firstHeaderRow="1" firstDataRow="1" firstDataCol="6"/>
  <pivotFields count="2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14"/>
        <item x="4"/>
        <item x="13"/>
        <item x="10"/>
        <item x="3"/>
        <item x="8"/>
        <item x="11"/>
        <item x="12"/>
        <item x="9"/>
        <item x="15"/>
        <item x="16"/>
        <item x="0"/>
        <item x="5"/>
        <item x="6"/>
        <item x="2"/>
        <item x="1"/>
        <item x="7"/>
        <item h="1" x="17"/>
      </items>
    </pivotField>
    <pivotField compact="0" outline="0" showAll="0" defaultSubtotal="0"/>
    <pivotField axis="axisRow" compact="0" outline="0" showAll="0" defaultSubtotal="0">
      <items count="9">
        <item x="5"/>
        <item x="1"/>
        <item x="6"/>
        <item x="7"/>
        <item x="0"/>
        <item x="4"/>
        <item x="3"/>
        <item x="2"/>
        <item x="8"/>
      </items>
    </pivotField>
    <pivotField axis="axisRow" compact="0" outline="0" showAll="0" defaultSubtotal="0">
      <items count="38">
        <item x="24"/>
        <item x="5"/>
        <item x="18"/>
        <item x="23"/>
        <item x="21"/>
        <item x="20"/>
        <item x="35"/>
        <item x="6"/>
        <item x="2"/>
        <item x="1"/>
        <item x="16"/>
        <item x="31"/>
        <item x="0"/>
        <item x="36"/>
        <item x="34"/>
        <item x="17"/>
        <item x="3"/>
        <item x="9"/>
        <item x="14"/>
        <item x="10"/>
        <item x="25"/>
        <item x="11"/>
        <item x="22"/>
        <item x="4"/>
        <item x="8"/>
        <item x="33"/>
        <item x="13"/>
        <item x="15"/>
        <item x="32"/>
        <item x="12"/>
        <item x="19"/>
        <item x="26"/>
        <item x="30"/>
        <item x="28"/>
        <item x="29"/>
        <item x="27"/>
        <item x="7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4">
        <item x="27"/>
        <item x="35"/>
        <item x="9"/>
        <item x="7"/>
        <item x="50"/>
        <item x="46"/>
        <item x="48"/>
        <item x="42"/>
        <item x="32"/>
        <item x="6"/>
        <item x="38"/>
        <item x="36"/>
        <item x="24"/>
        <item x="1"/>
        <item x="41"/>
        <item x="20"/>
        <item m="1" x="53"/>
        <item x="30"/>
        <item x="28"/>
        <item x="8"/>
        <item x="3"/>
        <item x="25"/>
        <item x="21"/>
        <item x="18"/>
        <item x="19"/>
        <item x="5"/>
        <item x="16"/>
        <item x="43"/>
        <item x="13"/>
        <item x="44"/>
        <item x="33"/>
        <item x="14"/>
        <item x="4"/>
        <item x="40"/>
        <item x="17"/>
        <item x="47"/>
        <item x="51"/>
        <item x="49"/>
        <item x="45"/>
        <item x="37"/>
        <item x="39"/>
        <item x="29"/>
        <item x="2"/>
        <item x="12"/>
        <item x="11"/>
        <item x="22"/>
        <item x="0"/>
        <item x="15"/>
        <item x="34"/>
        <item x="26"/>
        <item x="10"/>
        <item x="23"/>
        <item x="52"/>
        <item x="31"/>
      </items>
    </pivotField>
    <pivotField compact="0" outline="0" showAll="0" defaultSubtotal="0"/>
    <pivotField name="CODIGO" compact="0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name="NOMBRE" compact="0" outline="0" showAll="0" defaultSubtotal="0">
      <items count="8">
        <item x="4"/>
        <item x="6"/>
        <item x="5"/>
        <item x="1"/>
        <item x="2"/>
        <item x="0"/>
        <item x="3"/>
        <item x="7"/>
      </items>
    </pivotField>
    <pivotField axis="axisRow" compact="0" outline="0" showAll="0" defaultSubtota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</pivotField>
    <pivotField axis="axisRow" compact="0" outline="0" showAll="0" defaultSubtotal="0">
      <items count="109">
        <item x="105"/>
        <item x="11"/>
        <item x="10"/>
        <item x="12"/>
        <item x="47"/>
        <item x="49"/>
        <item x="50"/>
        <item x="48"/>
        <item x="26"/>
        <item x="95"/>
        <item x="93"/>
        <item x="94"/>
        <item x="91"/>
        <item x="92"/>
        <item x="24"/>
        <item x="34"/>
        <item x="66"/>
        <item x="7"/>
        <item x="67"/>
        <item x="103"/>
        <item x="8"/>
        <item x="9"/>
        <item x="0"/>
        <item x="73"/>
        <item x="85"/>
        <item x="87"/>
        <item x="102"/>
        <item x="104"/>
        <item x="43"/>
        <item x="97"/>
        <item x="29"/>
        <item x="32"/>
        <item x="80"/>
        <item x="81"/>
        <item x="5"/>
        <item x="39"/>
        <item x="98"/>
        <item x="6"/>
        <item x="15"/>
        <item x="83"/>
        <item x="13"/>
        <item x="68"/>
        <item x="69"/>
        <item x="71"/>
        <item x="106"/>
        <item x="101"/>
        <item x="96"/>
        <item x="17"/>
        <item x="25"/>
        <item x="18"/>
        <item x="31"/>
        <item x="16"/>
        <item x="37"/>
        <item x="30"/>
        <item x="14"/>
        <item x="51"/>
        <item x="99"/>
        <item x="27"/>
        <item x="22"/>
        <item x="33"/>
        <item x="79"/>
        <item x="77"/>
        <item x="86"/>
        <item x="38"/>
        <item x="36"/>
        <item x="4"/>
        <item x="20"/>
        <item x="19"/>
        <item x="23"/>
        <item x="28"/>
        <item x="21"/>
        <item x="40"/>
        <item x="41"/>
        <item x="42"/>
        <item x="70"/>
        <item x="3"/>
        <item x="65"/>
        <item x="64"/>
        <item x="84"/>
        <item x="76"/>
        <item x="57"/>
        <item x="55"/>
        <item x="62"/>
        <item x="54"/>
        <item x="74"/>
        <item x="53"/>
        <item x="56"/>
        <item x="75"/>
        <item x="72"/>
        <item x="58"/>
        <item x="63"/>
        <item x="45"/>
        <item x="59"/>
        <item x="61"/>
        <item x="82"/>
        <item x="52"/>
        <item x="46"/>
        <item x="60"/>
        <item x="100"/>
        <item x="90"/>
        <item x="1"/>
        <item x="2"/>
        <item x="44"/>
        <item x="89"/>
        <item x="88"/>
        <item x="35"/>
        <item x="78"/>
        <item x="107"/>
        <item m="1" x="108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6">
    <field x="12"/>
    <field x="18"/>
    <field x="14"/>
    <field x="15"/>
    <field x="22"/>
    <field x="23"/>
  </rowFields>
  <rowItems count="192">
    <i>
      <x/>
      <x v="11"/>
      <x v="1"/>
      <x v="33"/>
      <x v="88"/>
      <x v="104"/>
    </i>
    <i>
      <x v="1"/>
      <x v="15"/>
      <x v="6"/>
      <x v="23"/>
      <x v="46"/>
      <x v="96"/>
    </i>
    <i r="4">
      <x v="77"/>
      <x v="61"/>
    </i>
    <i r="4">
      <x v="78"/>
      <x v="106"/>
    </i>
    <i r="1">
      <x v="25"/>
      <x v="6"/>
      <x v="23"/>
      <x v="19"/>
      <x v="67"/>
    </i>
    <i r="4">
      <x v="35"/>
      <x v="105"/>
    </i>
    <i r="4">
      <x v="37"/>
      <x v="52"/>
    </i>
    <i r="4">
      <x v="38"/>
      <x v="63"/>
    </i>
    <i r="4">
      <x v="55"/>
      <x v="81"/>
    </i>
    <i r="4">
      <x v="60"/>
      <x v="97"/>
    </i>
    <i r="4">
      <x v="87"/>
      <x v="25"/>
    </i>
    <i r="4">
      <x v="91"/>
      <x v="12"/>
    </i>
    <i>
      <x v="2"/>
      <x v="1"/>
      <x v="7"/>
      <x v="35"/>
      <x v="88"/>
      <x v="104"/>
    </i>
    <i>
      <x v="3"/>
      <x v="28"/>
      <x v="4"/>
      <x v="29"/>
      <x v="25"/>
      <x v="48"/>
    </i>
    <i r="4">
      <x v="40"/>
      <x v="71"/>
    </i>
    <i r="4">
      <x v="44"/>
      <x v="102"/>
    </i>
    <i r="4">
      <x v="68"/>
      <x v="41"/>
    </i>
    <i r="1">
      <x v="49"/>
      <x v="4"/>
      <x v="30"/>
      <x v="60"/>
      <x v="97"/>
    </i>
    <i r="4">
      <x v="99"/>
      <x v="56"/>
    </i>
    <i r="4">
      <x v="100"/>
      <x v="98"/>
    </i>
    <i r="4">
      <x v="101"/>
      <x v="45"/>
    </i>
    <i>
      <x v="4"/>
      <x v="4"/>
      <x v="7"/>
      <x v="13"/>
      <x v="93"/>
      <x v="10"/>
    </i>
    <i r="1">
      <x v="5"/>
      <x v="7"/>
      <x v="14"/>
      <x v="91"/>
      <x v="12"/>
    </i>
    <i r="1">
      <x v="6"/>
      <x v="7"/>
      <x v="13"/>
      <x v="91"/>
      <x v="12"/>
    </i>
    <i r="1">
      <x v="12"/>
      <x v="7"/>
      <x v="15"/>
      <x v="56"/>
      <x v="86"/>
    </i>
    <i r="4">
      <x v="91"/>
      <x v="12"/>
    </i>
    <i r="1">
      <x v="29"/>
      <x v="7"/>
      <x v="15"/>
      <x v="91"/>
      <x v="12"/>
    </i>
    <i r="1">
      <x v="32"/>
      <x v="7"/>
      <x v="16"/>
      <x v="19"/>
      <x v="67"/>
    </i>
    <i r="4">
      <x v="27"/>
      <x v="57"/>
    </i>
    <i r="4">
      <x v="81"/>
      <x v="33"/>
    </i>
    <i r="1">
      <x v="37"/>
      <x v="7"/>
      <x v="13"/>
      <x v="92"/>
      <x v="13"/>
    </i>
    <i r="1">
      <x v="51"/>
      <x v="7"/>
      <x v="15"/>
      <x v="49"/>
      <x v="5"/>
    </i>
    <i r="4">
      <x v="91"/>
      <x v="12"/>
    </i>
    <i>
      <x v="5"/>
      <x v="2"/>
      <x v="2"/>
      <x v="24"/>
      <x v="20"/>
      <x v="66"/>
    </i>
    <i r="4">
      <x v="21"/>
      <x v="70"/>
    </i>
    <i r="4">
      <x v="22"/>
      <x v="58"/>
    </i>
    <i r="4">
      <x v="50"/>
      <x v="6"/>
    </i>
    <i r="4">
      <x v="81"/>
      <x v="33"/>
    </i>
    <i r="1">
      <x v="7"/>
      <x v="2"/>
      <x v="25"/>
      <x v="90"/>
      <x v="99"/>
    </i>
    <i r="1">
      <x v="14"/>
      <x v="2"/>
      <x v="26"/>
      <x v="90"/>
      <x v="99"/>
    </i>
    <i r="1">
      <x v="27"/>
      <x v="2"/>
      <x v="26"/>
      <x v="90"/>
      <x v="99"/>
    </i>
    <i r="1">
      <x v="31"/>
      <x v="2"/>
      <x v="26"/>
      <x v="29"/>
      <x v="30"/>
    </i>
    <i>
      <x v="6"/>
      <x v="33"/>
      <x/>
      <x v="28"/>
      <x v="88"/>
      <x v="104"/>
    </i>
    <i r="1">
      <x v="34"/>
      <x/>
      <x v="27"/>
      <x v="33"/>
      <x v="59"/>
    </i>
    <i r="4">
      <x v="51"/>
      <x v="55"/>
    </i>
    <i r="4">
      <x v="81"/>
      <x v="33"/>
    </i>
    <i>
      <x v="7"/>
      <x v="48"/>
      <x v="1"/>
      <x v="31"/>
      <x v="88"/>
      <x v="104"/>
    </i>
    <i>
      <x v="8"/>
      <x v="30"/>
      <x v="5"/>
      <x v="20"/>
      <x v="77"/>
      <x v="61"/>
    </i>
    <i r="4">
      <x v="78"/>
      <x v="106"/>
    </i>
    <i r="4">
      <x v="102"/>
      <x v="26"/>
    </i>
    <i r="4">
      <x v="103"/>
      <x v="19"/>
    </i>
    <i r="1">
      <x v="36"/>
      <x v="5"/>
      <x v="20"/>
      <x v="102"/>
      <x v="26"/>
    </i>
    <i r="1">
      <x v="41"/>
      <x v="5"/>
      <x v="22"/>
      <x v="72"/>
      <x v="88"/>
    </i>
    <i r="1">
      <x v="43"/>
      <x v="5"/>
      <x v="21"/>
      <x v="25"/>
      <x v="48"/>
    </i>
    <i r="4">
      <x v="43"/>
      <x v="28"/>
    </i>
    <i r="1">
      <x v="44"/>
      <x v="5"/>
      <x v="19"/>
      <x v="24"/>
      <x v="14"/>
    </i>
    <i r="4">
      <x v="26"/>
      <x v="8"/>
    </i>
    <i r="4">
      <x v="27"/>
      <x v="57"/>
    </i>
    <i r="4">
      <x v="36"/>
      <x v="64"/>
    </i>
    <i r="4">
      <x v="39"/>
      <x v="35"/>
    </i>
    <i r="4">
      <x v="50"/>
      <x v="6"/>
    </i>
    <i r="4">
      <x v="58"/>
      <x v="89"/>
    </i>
    <i r="4">
      <x v="71"/>
      <x v="43"/>
    </i>
    <i r="4">
      <x v="96"/>
      <x v="46"/>
    </i>
    <i r="4">
      <x v="98"/>
      <x v="36"/>
    </i>
    <i r="1">
      <x v="47"/>
      <x v="5"/>
      <x v="18"/>
      <x v="29"/>
      <x v="30"/>
    </i>
    <i r="4">
      <x v="30"/>
      <x v="53"/>
    </i>
    <i r="4">
      <x v="31"/>
      <x v="50"/>
    </i>
    <i r="4">
      <x v="60"/>
      <x v="97"/>
    </i>
    <i r="4">
      <x v="69"/>
      <x v="42"/>
    </i>
    <i r="4">
      <x v="72"/>
      <x v="88"/>
    </i>
    <i r="1">
      <x v="50"/>
      <x v="3"/>
      <x v="17"/>
      <x v="23"/>
      <x v="68"/>
    </i>
    <i r="4">
      <x v="24"/>
      <x v="14"/>
    </i>
    <i r="4">
      <x v="25"/>
      <x v="48"/>
    </i>
    <i r="4">
      <x v="26"/>
      <x v="8"/>
    </i>
    <i r="4">
      <x v="28"/>
      <x v="69"/>
    </i>
    <i r="4">
      <x v="32"/>
      <x v="31"/>
    </i>
    <i r="4">
      <x v="36"/>
      <x v="64"/>
    </i>
    <i r="4">
      <x v="39"/>
      <x v="35"/>
    </i>
    <i r="4">
      <x v="43"/>
      <x v="28"/>
    </i>
    <i r="4">
      <x v="50"/>
      <x v="6"/>
    </i>
    <i r="4">
      <x v="53"/>
      <x v="85"/>
    </i>
    <i r="4">
      <x v="59"/>
      <x v="92"/>
    </i>
    <i r="4">
      <x v="71"/>
      <x v="43"/>
    </i>
    <i r="4">
      <x v="83"/>
      <x v="39"/>
    </i>
    <i>
      <x v="9"/>
      <x v="39"/>
      <x v="1"/>
      <x v="34"/>
      <x v="88"/>
      <x v="104"/>
    </i>
    <i>
      <x v="10"/>
      <x v="10"/>
      <x v="1"/>
      <x v="32"/>
      <x v="88"/>
      <x v="104"/>
    </i>
    <i>
      <x v="11"/>
      <x v="13"/>
      <x v="4"/>
      <x v="12"/>
      <x v="16"/>
      <x v="51"/>
    </i>
    <i r="4">
      <x v="17"/>
      <x v="47"/>
    </i>
    <i r="4">
      <x v="23"/>
      <x v="68"/>
    </i>
    <i r="4">
      <x v="25"/>
      <x v="48"/>
    </i>
    <i r="4">
      <x v="26"/>
      <x v="8"/>
    </i>
    <i r="4">
      <x v="27"/>
      <x v="57"/>
    </i>
    <i r="4">
      <x v="29"/>
      <x v="30"/>
    </i>
    <i r="4">
      <x v="34"/>
      <x v="15"/>
    </i>
    <i r="4">
      <x v="39"/>
      <x v="35"/>
    </i>
    <i r="4">
      <x v="41"/>
      <x v="72"/>
    </i>
    <i r="4">
      <x v="42"/>
      <x v="73"/>
    </i>
    <i r="4">
      <x v="43"/>
      <x v="28"/>
    </i>
    <i r="4">
      <x v="44"/>
      <x v="102"/>
    </i>
    <i r="4">
      <x v="45"/>
      <x v="91"/>
    </i>
    <i r="4">
      <x v="47"/>
      <x v="4"/>
    </i>
    <i r="4">
      <x v="48"/>
      <x v="7"/>
    </i>
    <i r="4">
      <x v="49"/>
      <x v="5"/>
    </i>
    <i r="4">
      <x v="52"/>
      <x v="95"/>
    </i>
    <i r="4">
      <x v="54"/>
      <x v="83"/>
    </i>
    <i r="4">
      <x v="55"/>
      <x v="81"/>
    </i>
    <i r="4">
      <x v="58"/>
      <x v="89"/>
    </i>
    <i r="4">
      <x v="64"/>
      <x v="77"/>
    </i>
    <i r="4">
      <x v="65"/>
      <x v="76"/>
    </i>
    <i r="4">
      <x v="66"/>
      <x v="16"/>
    </i>
    <i r="4">
      <x v="67"/>
      <x v="18"/>
    </i>
    <i r="4">
      <x v="70"/>
      <x v="74"/>
    </i>
    <i r="4">
      <x v="71"/>
      <x v="43"/>
    </i>
    <i r="4">
      <x v="74"/>
      <x v="84"/>
    </i>
    <i r="4">
      <x v="79"/>
      <x v="60"/>
    </i>
    <i r="4">
      <x v="81"/>
      <x v="33"/>
    </i>
    <i r="4">
      <x v="82"/>
      <x v="94"/>
    </i>
    <i r="4">
      <x v="83"/>
      <x v="39"/>
    </i>
    <i r="4">
      <x v="84"/>
      <x v="78"/>
    </i>
    <i r="4">
      <x v="87"/>
      <x v="25"/>
    </i>
    <i r="1">
      <x v="23"/>
      <x v="4"/>
      <x v="12"/>
      <x v="34"/>
      <x v="15"/>
    </i>
    <i r="1">
      <x v="24"/>
      <x v="4"/>
      <x v="12"/>
      <x v="34"/>
      <x v="15"/>
    </i>
    <i r="1">
      <x v="46"/>
      <x v="4"/>
      <x v="12"/>
      <x/>
      <x v="22"/>
    </i>
    <i r="4">
      <x v="1"/>
      <x v="100"/>
    </i>
    <i r="4">
      <x v="2"/>
      <x v="101"/>
    </i>
    <i r="4">
      <x v="3"/>
      <x v="75"/>
    </i>
    <i r="4">
      <x v="4"/>
      <x v="65"/>
    </i>
    <i r="4">
      <x v="5"/>
      <x v="34"/>
    </i>
    <i r="4">
      <x v="6"/>
      <x v="37"/>
    </i>
    <i r="4">
      <x v="7"/>
      <x v="17"/>
    </i>
    <i r="4">
      <x v="8"/>
      <x v="20"/>
    </i>
    <i r="4">
      <x v="9"/>
      <x v="21"/>
    </i>
    <i r="4">
      <x v="10"/>
      <x v="2"/>
    </i>
    <i r="4">
      <x v="11"/>
      <x v="1"/>
    </i>
    <i r="4">
      <x v="12"/>
      <x v="3"/>
    </i>
    <i r="4">
      <x v="13"/>
      <x v="40"/>
    </i>
    <i r="4">
      <x v="14"/>
      <x v="54"/>
    </i>
    <i r="4">
      <x v="15"/>
      <x v="38"/>
    </i>
    <i>
      <x v="12"/>
      <x v="8"/>
      <x v="1"/>
      <x/>
      <x v="77"/>
      <x v="61"/>
    </i>
    <i r="4">
      <x v="78"/>
      <x v="106"/>
    </i>
    <i r="4">
      <x v="91"/>
      <x v="12"/>
    </i>
    <i r="4">
      <x v="94"/>
      <x v="11"/>
    </i>
    <i r="1">
      <x v="9"/>
      <x v="7"/>
      <x v="1"/>
      <x v="19"/>
      <x v="67"/>
    </i>
    <i r="4">
      <x v="51"/>
      <x v="55"/>
    </i>
    <i r="4">
      <x v="80"/>
      <x v="32"/>
    </i>
    <i r="4">
      <x v="81"/>
      <x v="33"/>
    </i>
    <i r="1">
      <x v="17"/>
      <x v="4"/>
      <x v="3"/>
      <x v="73"/>
      <x v="23"/>
    </i>
    <i r="4">
      <x v="75"/>
      <x v="87"/>
    </i>
    <i r="4">
      <x v="76"/>
      <x v="79"/>
    </i>
    <i r="1">
      <x v="21"/>
      <x v="4"/>
      <x v="2"/>
      <x v="57"/>
      <x v="80"/>
    </i>
    <i>
      <x v="13"/>
      <x/>
      <x v="1"/>
      <x v="5"/>
      <x v="60"/>
      <x v="97"/>
    </i>
    <i r="1">
      <x v="3"/>
      <x v="5"/>
      <x v="7"/>
      <x v="19"/>
      <x v="67"/>
    </i>
    <i r="4">
      <x v="41"/>
      <x v="72"/>
    </i>
    <i r="4">
      <x v="71"/>
      <x v="43"/>
    </i>
    <i r="1">
      <x v="18"/>
      <x v="1"/>
      <x v="4"/>
      <x v="61"/>
      <x v="93"/>
    </i>
    <i r="4">
      <x v="83"/>
      <x v="39"/>
    </i>
    <i r="1">
      <x v="26"/>
      <x v="5"/>
      <x v="7"/>
      <x v="30"/>
      <x v="53"/>
    </i>
    <i r="4">
      <x v="31"/>
      <x v="50"/>
    </i>
    <i r="4">
      <x v="36"/>
      <x v="64"/>
    </i>
    <i r="4">
      <x v="39"/>
      <x v="35"/>
    </i>
    <i r="4">
      <x v="97"/>
      <x v="29"/>
    </i>
    <i r="4">
      <x v="99"/>
      <x v="56"/>
    </i>
    <i r="1">
      <x v="35"/>
      <x v="1"/>
      <x v="6"/>
      <x v="91"/>
      <x v="12"/>
    </i>
    <i r="1">
      <x v="38"/>
      <x v="1"/>
      <x v="5"/>
      <x v="91"/>
      <x v="12"/>
    </i>
    <i r="1">
      <x v="45"/>
      <x v="5"/>
      <x v="7"/>
      <x v="49"/>
      <x v="5"/>
    </i>
    <i r="1">
      <x v="53"/>
      <x v="1"/>
      <x v="4"/>
      <x v="77"/>
      <x v="61"/>
    </i>
    <i r="4">
      <x v="94"/>
      <x v="11"/>
    </i>
    <i r="4">
      <x v="95"/>
      <x v="9"/>
    </i>
    <i>
      <x v="14"/>
      <x v="20"/>
      <x v="1"/>
      <x v="8"/>
      <x v="18"/>
      <x v="49"/>
    </i>
    <i r="4">
      <x v="19"/>
      <x v="67"/>
    </i>
    <i r="4">
      <x v="52"/>
      <x v="95"/>
    </i>
    <i r="4">
      <x v="78"/>
      <x v="106"/>
    </i>
    <i>
      <x v="15"/>
      <x v="22"/>
      <x v="4"/>
      <x v="10"/>
      <x v="46"/>
      <x v="96"/>
    </i>
    <i r="4">
      <x v="51"/>
      <x v="55"/>
    </i>
    <i r="4">
      <x v="52"/>
      <x v="95"/>
    </i>
    <i r="4">
      <x v="54"/>
      <x v="83"/>
    </i>
    <i r="4">
      <x v="61"/>
      <x v="93"/>
    </i>
    <i r="4">
      <x v="62"/>
      <x v="82"/>
    </i>
    <i r="4">
      <x v="63"/>
      <x v="90"/>
    </i>
    <i r="4">
      <x v="67"/>
      <x v="18"/>
    </i>
    <i r="4">
      <x v="81"/>
      <x v="33"/>
    </i>
    <i r="4">
      <x v="104"/>
      <x v="27"/>
    </i>
    <i r="1">
      <x v="40"/>
      <x v="4"/>
      <x v="11"/>
      <x v="88"/>
      <x v="104"/>
    </i>
    <i r="4">
      <x v="89"/>
      <x v="103"/>
    </i>
    <i r="4">
      <x v="105"/>
      <x/>
    </i>
    <i r="4">
      <x v="106"/>
      <x v="44"/>
    </i>
    <i r="1">
      <x v="42"/>
      <x v="4"/>
      <x v="9"/>
      <x v="18"/>
      <x v="49"/>
    </i>
    <i r="4">
      <x v="85"/>
      <x v="24"/>
    </i>
    <i r="4">
      <x v="86"/>
      <x v="62"/>
    </i>
    <i>
      <x v="16"/>
      <x v="19"/>
      <x/>
      <x v="36"/>
      <x v="20"/>
      <x v="66"/>
    </i>
    <i t="grand">
      <x/>
    </i>
  </rowItems>
  <colItems count="1">
    <i/>
  </colItems>
  <dataFields count="1">
    <dataField name="PRESUPUESTO 2022" fld="26" baseField="1" baseItem="3" numFmtId="4"/>
  </dataFields>
  <formats count="3">
    <format dxfId="15">
      <pivotArea type="all" dataOnly="0" outline="0" fieldPosition="0"/>
    </format>
    <format dxfId="14">
      <pivotArea field="20" type="button" dataOnly="0" labelOnly="1" outline="0"/>
    </format>
    <format dxfId="13">
      <pivotArea field="21" type="button" dataOnly="0" labelOnly="1" outline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compact="0" compactData="0" multipleFieldFilters="0" rowHeaderCaption="FUENTE DE FINANCIAMIENTO">
  <location ref="A1:C109" firstHeaderRow="1" firstDataRow="1" firstDataCol="2"/>
  <pivotFields count="2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ODIGO" compact="0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name="NOMBRE" compact="0" outline="0" showAll="0" defaultSubtotal="0">
      <items count="8">
        <item x="4"/>
        <item x="6"/>
        <item x="5"/>
        <item x="1"/>
        <item x="2"/>
        <item x="0"/>
        <item x="3"/>
        <item x="7"/>
      </items>
    </pivotField>
    <pivotField axis="axisRow" compact="0" outline="0" showAll="0" defaultSubtota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h="1" x="107"/>
      </items>
    </pivotField>
    <pivotField axis="axisRow" compact="0" outline="0" showAll="0" defaultSubtotal="0">
      <items count="109">
        <item x="105"/>
        <item x="11"/>
        <item x="10"/>
        <item x="12"/>
        <item x="47"/>
        <item x="49"/>
        <item x="50"/>
        <item x="48"/>
        <item x="26"/>
        <item x="95"/>
        <item x="93"/>
        <item x="94"/>
        <item x="91"/>
        <item x="92"/>
        <item x="24"/>
        <item x="34"/>
        <item x="66"/>
        <item x="7"/>
        <item x="67"/>
        <item x="103"/>
        <item x="8"/>
        <item x="9"/>
        <item x="0"/>
        <item x="73"/>
        <item x="85"/>
        <item x="87"/>
        <item x="102"/>
        <item x="104"/>
        <item x="43"/>
        <item x="97"/>
        <item x="29"/>
        <item x="32"/>
        <item x="80"/>
        <item x="81"/>
        <item x="5"/>
        <item x="39"/>
        <item x="98"/>
        <item x="6"/>
        <item x="15"/>
        <item x="83"/>
        <item x="13"/>
        <item x="68"/>
        <item x="69"/>
        <item x="71"/>
        <item x="106"/>
        <item x="101"/>
        <item x="96"/>
        <item x="17"/>
        <item x="25"/>
        <item x="18"/>
        <item x="31"/>
        <item x="16"/>
        <item x="37"/>
        <item x="30"/>
        <item x="14"/>
        <item x="51"/>
        <item x="99"/>
        <item x="27"/>
        <item x="22"/>
        <item x="33"/>
        <item x="79"/>
        <item x="77"/>
        <item x="86"/>
        <item x="38"/>
        <item x="36"/>
        <item x="4"/>
        <item x="20"/>
        <item x="19"/>
        <item x="23"/>
        <item x="28"/>
        <item x="21"/>
        <item x="40"/>
        <item x="41"/>
        <item x="42"/>
        <item x="70"/>
        <item x="3"/>
        <item x="65"/>
        <item x="64"/>
        <item x="84"/>
        <item x="76"/>
        <item x="57"/>
        <item x="55"/>
        <item x="62"/>
        <item x="54"/>
        <item x="74"/>
        <item x="53"/>
        <item x="56"/>
        <item x="75"/>
        <item x="72"/>
        <item x="58"/>
        <item x="63"/>
        <item x="45"/>
        <item x="59"/>
        <item x="61"/>
        <item x="82"/>
        <item x="52"/>
        <item x="46"/>
        <item x="60"/>
        <item x="100"/>
        <item x="90"/>
        <item x="1"/>
        <item x="2"/>
        <item x="44"/>
        <item x="89"/>
        <item x="88"/>
        <item x="35"/>
        <item x="78"/>
        <item x="107"/>
        <item m="1" x="108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2"/>
    <field x="23"/>
  </rowFields>
  <rowItems count="108">
    <i>
      <x/>
      <x v="22"/>
    </i>
    <i>
      <x v="1"/>
      <x v="100"/>
    </i>
    <i>
      <x v="2"/>
      <x v="101"/>
    </i>
    <i>
      <x v="3"/>
      <x v="75"/>
    </i>
    <i>
      <x v="4"/>
      <x v="65"/>
    </i>
    <i>
      <x v="5"/>
      <x v="34"/>
    </i>
    <i>
      <x v="6"/>
      <x v="37"/>
    </i>
    <i>
      <x v="7"/>
      <x v="17"/>
    </i>
    <i>
      <x v="8"/>
      <x v="20"/>
    </i>
    <i>
      <x v="9"/>
      <x v="21"/>
    </i>
    <i>
      <x v="10"/>
      <x v="2"/>
    </i>
    <i>
      <x v="11"/>
      <x v="1"/>
    </i>
    <i>
      <x v="12"/>
      <x v="3"/>
    </i>
    <i>
      <x v="13"/>
      <x v="40"/>
    </i>
    <i>
      <x v="14"/>
      <x v="54"/>
    </i>
    <i>
      <x v="15"/>
      <x v="38"/>
    </i>
    <i>
      <x v="16"/>
      <x v="51"/>
    </i>
    <i>
      <x v="17"/>
      <x v="47"/>
    </i>
    <i>
      <x v="18"/>
      <x v="49"/>
    </i>
    <i>
      <x v="19"/>
      <x v="67"/>
    </i>
    <i>
      <x v="20"/>
      <x v="66"/>
    </i>
    <i>
      <x v="21"/>
      <x v="70"/>
    </i>
    <i>
      <x v="22"/>
      <x v="58"/>
    </i>
    <i>
      <x v="23"/>
      <x v="68"/>
    </i>
    <i>
      <x v="24"/>
      <x v="14"/>
    </i>
    <i>
      <x v="25"/>
      <x v="48"/>
    </i>
    <i>
      <x v="26"/>
      <x v="8"/>
    </i>
    <i>
      <x v="27"/>
      <x v="57"/>
    </i>
    <i>
      <x v="28"/>
      <x v="69"/>
    </i>
    <i>
      <x v="29"/>
      <x v="30"/>
    </i>
    <i>
      <x v="30"/>
      <x v="53"/>
    </i>
    <i>
      <x v="31"/>
      <x v="50"/>
    </i>
    <i>
      <x v="32"/>
      <x v="31"/>
    </i>
    <i>
      <x v="33"/>
      <x v="59"/>
    </i>
    <i>
      <x v="34"/>
      <x v="15"/>
    </i>
    <i>
      <x v="35"/>
      <x v="105"/>
    </i>
    <i>
      <x v="36"/>
      <x v="64"/>
    </i>
    <i>
      <x v="37"/>
      <x v="52"/>
    </i>
    <i>
      <x v="38"/>
      <x v="63"/>
    </i>
    <i>
      <x v="39"/>
      <x v="35"/>
    </i>
    <i>
      <x v="40"/>
      <x v="71"/>
    </i>
    <i>
      <x v="41"/>
      <x v="72"/>
    </i>
    <i>
      <x v="42"/>
      <x v="73"/>
    </i>
    <i>
      <x v="43"/>
      <x v="28"/>
    </i>
    <i>
      <x v="44"/>
      <x v="102"/>
    </i>
    <i>
      <x v="45"/>
      <x v="91"/>
    </i>
    <i>
      <x v="46"/>
      <x v="96"/>
    </i>
    <i>
      <x v="47"/>
      <x v="4"/>
    </i>
    <i>
      <x v="48"/>
      <x v="7"/>
    </i>
    <i>
      <x v="49"/>
      <x v="5"/>
    </i>
    <i>
      <x v="50"/>
      <x v="6"/>
    </i>
    <i>
      <x v="51"/>
      <x v="55"/>
    </i>
    <i>
      <x v="52"/>
      <x v="95"/>
    </i>
    <i>
      <x v="53"/>
      <x v="85"/>
    </i>
    <i>
      <x v="54"/>
      <x v="83"/>
    </i>
    <i>
      <x v="55"/>
      <x v="81"/>
    </i>
    <i>
      <x v="56"/>
      <x v="86"/>
    </i>
    <i>
      <x v="57"/>
      <x v="80"/>
    </i>
    <i>
      <x v="58"/>
      <x v="89"/>
    </i>
    <i>
      <x v="59"/>
      <x v="92"/>
    </i>
    <i>
      <x v="60"/>
      <x v="97"/>
    </i>
    <i>
      <x v="61"/>
      <x v="93"/>
    </i>
    <i>
      <x v="62"/>
      <x v="82"/>
    </i>
    <i>
      <x v="63"/>
      <x v="90"/>
    </i>
    <i>
      <x v="64"/>
      <x v="77"/>
    </i>
    <i>
      <x v="65"/>
      <x v="76"/>
    </i>
    <i>
      <x v="66"/>
      <x v="16"/>
    </i>
    <i>
      <x v="67"/>
      <x v="18"/>
    </i>
    <i>
      <x v="68"/>
      <x v="41"/>
    </i>
    <i>
      <x v="69"/>
      <x v="42"/>
    </i>
    <i>
      <x v="70"/>
      <x v="74"/>
    </i>
    <i>
      <x v="71"/>
      <x v="43"/>
    </i>
    <i>
      <x v="72"/>
      <x v="88"/>
    </i>
    <i>
      <x v="73"/>
      <x v="23"/>
    </i>
    <i>
      <x v="74"/>
      <x v="84"/>
    </i>
    <i>
      <x v="75"/>
      <x v="87"/>
    </i>
    <i>
      <x v="76"/>
      <x v="79"/>
    </i>
    <i>
      <x v="77"/>
      <x v="61"/>
    </i>
    <i>
      <x v="78"/>
      <x v="106"/>
    </i>
    <i>
      <x v="79"/>
      <x v="60"/>
    </i>
    <i>
      <x v="80"/>
      <x v="32"/>
    </i>
    <i>
      <x v="81"/>
      <x v="33"/>
    </i>
    <i>
      <x v="82"/>
      <x v="94"/>
    </i>
    <i>
      <x v="83"/>
      <x v="39"/>
    </i>
    <i>
      <x v="84"/>
      <x v="78"/>
    </i>
    <i>
      <x v="85"/>
      <x v="24"/>
    </i>
    <i>
      <x v="86"/>
      <x v="62"/>
    </i>
    <i>
      <x v="87"/>
      <x v="25"/>
    </i>
    <i>
      <x v="88"/>
      <x v="104"/>
    </i>
    <i>
      <x v="89"/>
      <x v="103"/>
    </i>
    <i>
      <x v="90"/>
      <x v="99"/>
    </i>
    <i>
      <x v="91"/>
      <x v="12"/>
    </i>
    <i>
      <x v="92"/>
      <x v="13"/>
    </i>
    <i>
      <x v="93"/>
      <x v="10"/>
    </i>
    <i>
      <x v="94"/>
      <x v="11"/>
    </i>
    <i>
      <x v="95"/>
      <x v="9"/>
    </i>
    <i>
      <x v="96"/>
      <x v="46"/>
    </i>
    <i>
      <x v="97"/>
      <x v="29"/>
    </i>
    <i>
      <x v="98"/>
      <x v="36"/>
    </i>
    <i>
      <x v="99"/>
      <x v="56"/>
    </i>
    <i>
      <x v="100"/>
      <x v="98"/>
    </i>
    <i>
      <x v="101"/>
      <x v="45"/>
    </i>
    <i>
      <x v="102"/>
      <x v="26"/>
    </i>
    <i>
      <x v="103"/>
      <x v="19"/>
    </i>
    <i>
      <x v="104"/>
      <x v="27"/>
    </i>
    <i>
      <x v="105"/>
      <x/>
    </i>
    <i>
      <x v="106"/>
      <x v="44"/>
    </i>
    <i t="grand">
      <x/>
    </i>
  </rowItems>
  <colItems count="1">
    <i/>
  </colItems>
  <dataFields count="1">
    <dataField name="PRESUPUESTO 2022" fld="26" baseField="1" baseItem="3" numFmtId="4"/>
  </dataFields>
  <formats count="3">
    <format dxfId="12">
      <pivotArea type="all" dataOnly="0" outline="0" fieldPosition="0"/>
    </format>
    <format dxfId="11">
      <pivotArea field="20" type="button" dataOnly="0" labelOnly="1" outline="0"/>
    </format>
    <format dxfId="10">
      <pivotArea field="21" type="button" dataOnly="0" labelOnly="1" outline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PROGRAMA Y PROYECTO">
  <location ref="A1:B61" firstHeaderRow="1" firstDataRow="1" firstDataCol="1"/>
  <pivotFields count="27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5"/>
        <item x="1"/>
        <item x="6"/>
        <item x="7"/>
        <item x="0"/>
        <item x="4"/>
        <item x="3"/>
        <item x="2"/>
        <item x="8"/>
      </items>
    </pivotField>
    <pivotField showAll="0" defaultSubtotal="0"/>
    <pivotField showAll="0" defaultSubtotal="0"/>
    <pivotField showAll="0" defaultSubtotal="0"/>
    <pivotField axis="axisRow" showAll="0" defaultSubtotal="0">
      <items count="54">
        <item x="27"/>
        <item x="35"/>
        <item x="9"/>
        <item x="7"/>
        <item x="50"/>
        <item x="46"/>
        <item x="48"/>
        <item x="42"/>
        <item x="32"/>
        <item x="6"/>
        <item x="38"/>
        <item x="36"/>
        <item x="24"/>
        <item x="1"/>
        <item x="41"/>
        <item x="20"/>
        <item m="1" x="53"/>
        <item x="30"/>
        <item x="28"/>
        <item x="8"/>
        <item x="3"/>
        <item x="25"/>
        <item x="21"/>
        <item x="18"/>
        <item x="19"/>
        <item x="5"/>
        <item x="16"/>
        <item x="43"/>
        <item x="13"/>
        <item x="44"/>
        <item x="33"/>
        <item x="14"/>
        <item x="4"/>
        <item x="40"/>
        <item x="17"/>
        <item x="47"/>
        <item x="51"/>
        <item x="49"/>
        <item x="45"/>
        <item x="37"/>
        <item x="39"/>
        <item x="29"/>
        <item x="2"/>
        <item x="12"/>
        <item x="11"/>
        <item x="22"/>
        <item x="0"/>
        <item x="15"/>
        <item x="34"/>
        <item x="26"/>
        <item x="10"/>
        <item x="23"/>
        <item h="1" x="52"/>
        <item h="1" x="31"/>
      </items>
    </pivotField>
    <pivotField showAll="0" defaultSubtotal="0"/>
    <pivotField name="CODIGO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2">
    <field x="14"/>
    <field x="18"/>
  </rowFields>
  <rowItems count="60">
    <i>
      <x/>
    </i>
    <i r="1">
      <x v="19"/>
    </i>
    <i r="1">
      <x v="33"/>
    </i>
    <i r="1">
      <x v="34"/>
    </i>
    <i>
      <x v="1"/>
    </i>
    <i r="1">
      <x/>
    </i>
    <i r="1">
      <x v="8"/>
    </i>
    <i r="1">
      <x v="10"/>
    </i>
    <i r="1">
      <x v="11"/>
    </i>
    <i r="1">
      <x v="18"/>
    </i>
    <i r="1">
      <x v="20"/>
    </i>
    <i r="1">
      <x v="35"/>
    </i>
    <i r="1">
      <x v="38"/>
    </i>
    <i r="1">
      <x v="39"/>
    </i>
    <i r="1">
      <x v="48"/>
    </i>
    <i>
      <x v="2"/>
    </i>
    <i r="1">
      <x v="2"/>
    </i>
    <i r="1">
      <x v="7"/>
    </i>
    <i r="1">
      <x v="14"/>
    </i>
    <i r="1">
      <x v="27"/>
    </i>
    <i r="1">
      <x v="31"/>
    </i>
    <i>
      <x v="3"/>
    </i>
    <i r="1">
      <x v="50"/>
    </i>
    <i>
      <x v="4"/>
    </i>
    <i r="1">
      <x v="13"/>
    </i>
    <i r="1">
      <x v="17"/>
    </i>
    <i r="1">
      <x v="21"/>
    </i>
    <i r="1">
      <x v="22"/>
    </i>
    <i r="1">
      <x v="23"/>
    </i>
    <i r="1">
      <x v="24"/>
    </i>
    <i r="1">
      <x v="28"/>
    </i>
    <i r="1">
      <x v="40"/>
    </i>
    <i r="1">
      <x v="42"/>
    </i>
    <i r="1">
      <x v="46"/>
    </i>
    <i r="1">
      <x v="49"/>
    </i>
    <i>
      <x v="5"/>
    </i>
    <i r="1">
      <x v="3"/>
    </i>
    <i r="1">
      <x v="26"/>
    </i>
    <i r="1">
      <x v="30"/>
    </i>
    <i r="1">
      <x v="36"/>
    </i>
    <i r="1">
      <x v="41"/>
    </i>
    <i r="1">
      <x v="43"/>
    </i>
    <i r="1">
      <x v="44"/>
    </i>
    <i r="1">
      <x v="45"/>
    </i>
    <i r="1">
      <x v="47"/>
    </i>
    <i>
      <x v="6"/>
    </i>
    <i r="1">
      <x v="15"/>
    </i>
    <i r="1">
      <x v="25"/>
    </i>
    <i>
      <x v="7"/>
    </i>
    <i r="1">
      <x v="1"/>
    </i>
    <i r="1">
      <x v="4"/>
    </i>
    <i r="1">
      <x v="5"/>
    </i>
    <i r="1">
      <x v="6"/>
    </i>
    <i r="1">
      <x v="9"/>
    </i>
    <i r="1">
      <x v="12"/>
    </i>
    <i r="1">
      <x v="29"/>
    </i>
    <i r="1">
      <x v="32"/>
    </i>
    <i r="1">
      <x v="37"/>
    </i>
    <i r="1">
      <x v="51"/>
    </i>
    <i t="grand">
      <x/>
    </i>
  </rowItems>
  <colItems count="1">
    <i/>
  </colItems>
  <dataFields count="1">
    <dataField name="PRESUPUESTO 2022" fld="26" baseField="1" baseItem="3" numFmtId="4"/>
  </dataFields>
  <formats count="1">
    <format dxfId="9">
      <pivotArea type="all" dataOnly="0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TIPO DE GASTO">
  <location ref="B1:C5" firstHeaderRow="1" firstDataRow="1" firstDataCol="1"/>
  <pivotFields count="27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4">
        <item n="AMORTIZACIÓN DE LA DEUDA Y DISMINUCIÓN DE PASIVOS" x="2"/>
        <item n="GASTO CAPITAL" x="1"/>
        <item n="GASTO CORRIENTE" x="0"/>
        <item h="1" x="3"/>
      </items>
    </pivotField>
    <pivotField name="CODIGO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1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RESUPUESTO 2022" fld="26" baseField="1" baseItem="3" numFmtId="4"/>
  </dataFields>
  <formats count="1">
    <format dxfId="8">
      <pivotArea type="all" dataOnly="0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TIPO DE GASTO">
  <location ref="A3:B26" firstHeaderRow="1" firstDataRow="1" firstDataCol="1" rowPageCount="1" colPageCount="1"/>
  <pivotFields count="27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54">
        <item x="27"/>
        <item x="35"/>
        <item x="9"/>
        <item x="7"/>
        <item x="50"/>
        <item x="46"/>
        <item x="48"/>
        <item x="42"/>
        <item x="32"/>
        <item x="6"/>
        <item x="38"/>
        <item x="36"/>
        <item x="24"/>
        <item x="1"/>
        <item x="41"/>
        <item x="20"/>
        <item m="1" x="53"/>
        <item x="30"/>
        <item x="28"/>
        <item x="8"/>
        <item x="3"/>
        <item x="25"/>
        <item x="21"/>
        <item x="18"/>
        <item x="19"/>
        <item x="5"/>
        <item x="16"/>
        <item x="43"/>
        <item x="13"/>
        <item x="44"/>
        <item x="33"/>
        <item x="14"/>
        <item x="4"/>
        <item x="40"/>
        <item x="17"/>
        <item x="47"/>
        <item x="51"/>
        <item x="49"/>
        <item x="45"/>
        <item x="37"/>
        <item x="39"/>
        <item x="29"/>
        <item x="2"/>
        <item x="12"/>
        <item x="11"/>
        <item x="22"/>
        <item x="0"/>
        <item x="15"/>
        <item x="34"/>
        <item x="26"/>
        <item x="10"/>
        <item x="23"/>
        <item h="1" x="52"/>
        <item x="31"/>
      </items>
    </pivotField>
    <pivotField showAll="0" defaultSubtotal="0"/>
    <pivotField name="CODIGO" axis="axisPage" multipleItemSelectionAllowed="1" showAll="0" defaultSubtotal="0">
      <items count="8">
        <item h="1" x="0"/>
        <item h="1" x="1"/>
        <item h="1" x="2"/>
        <item x="3"/>
        <item h="1" x="4"/>
        <item h="1" x="5"/>
        <item h="1" x="6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18"/>
  </rowFields>
  <rowItems count="23">
    <i>
      <x v="1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25"/>
    </i>
    <i>
      <x v="27"/>
    </i>
    <i>
      <x v="29"/>
    </i>
    <i>
      <x v="33"/>
    </i>
    <i>
      <x v="35"/>
    </i>
    <i>
      <x v="37"/>
    </i>
    <i>
      <x v="38"/>
    </i>
    <i>
      <x v="39"/>
    </i>
    <i>
      <x v="40"/>
    </i>
    <i>
      <x v="48"/>
    </i>
    <i>
      <x v="51"/>
    </i>
    <i>
      <x v="53"/>
    </i>
    <i t="grand">
      <x/>
    </i>
  </rowItems>
  <colItems count="1">
    <i/>
  </colItems>
  <pageFields count="1">
    <pageField fld="20" hier="-1"/>
  </pageFields>
  <dataFields count="1">
    <dataField name="PRESUPUESTO 2022" fld="26" baseField="1" baseItem="3" numFmtId="4"/>
  </dataFields>
  <formats count="7">
    <format dxfId="7">
      <pivotArea type="all" dataOnly="0" outline="0" fieldPosition="0"/>
    </format>
    <format dxfId="6">
      <pivotArea field="20" type="button" dataOnly="0" labelOnly="1" outline="0" axis="axisPage" fieldPosition="0"/>
    </format>
    <format dxfId="5">
      <pivotArea dataOnly="0" labelOnly="1" outline="0" fieldPosition="0">
        <references count="1">
          <reference field="20" count="0"/>
        </references>
      </pivotArea>
    </format>
    <format dxfId="4">
      <pivotArea field="20" type="button" dataOnly="0" labelOnly="1" outline="0" axis="axisPage" fieldPosition="0"/>
    </format>
    <format dxfId="3">
      <pivotArea dataOnly="0" labelOnly="1" outline="0" fieldPosition="0">
        <references count="1">
          <reference field="20" count="0"/>
        </references>
      </pivotArea>
    </format>
    <format dxfId="2">
      <pivotArea field="20" type="button" dataOnly="0" labelOnly="1" outline="0" axis="axisPage" fieldPosition="0"/>
    </format>
    <format dxfId="1">
      <pivotArea dataOnly="0" labelOnly="1" outline="0" fieldPosition="0">
        <references count="1">
          <reference field="20" count="0"/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grandTotalCaption="TOTAL" updatedVersion="4" minRefreshableVersion="3" useAutoFormatting="1" itemPrintTitles="1" createdVersion="4" indent="0" outline="1" outlineData="1" multipleFieldFilters="0" rowHeaderCaption="CAPITULO 6000">
  <location ref="A4:B14" firstHeaderRow="1" firstDataRow="1" firstDataCol="1" rowPageCount="1" colPageCount="1"/>
  <pivotFields count="27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5"/>
        <item x="1"/>
        <item x="6"/>
        <item x="7"/>
        <item x="0"/>
        <item x="4"/>
        <item x="3"/>
        <item x="2"/>
        <item x="8"/>
      </items>
    </pivotField>
    <pivotField showAll="0" defaultSubtotal="0"/>
    <pivotField showAll="0" defaultSubtotal="0"/>
    <pivotField showAll="0" defaultSubtotal="0"/>
    <pivotField axis="axisRow" showAll="0" defaultSubtotal="0">
      <items count="54">
        <item x="27"/>
        <item x="35"/>
        <item x="9"/>
        <item x="7"/>
        <item x="31"/>
        <item x="50"/>
        <item x="46"/>
        <item x="48"/>
        <item x="42"/>
        <item x="32"/>
        <item x="6"/>
        <item x="38"/>
        <item x="36"/>
        <item x="24"/>
        <item x="1"/>
        <item x="41"/>
        <item x="20"/>
        <item m="1" x="53"/>
        <item x="30"/>
        <item x="28"/>
        <item x="8"/>
        <item x="3"/>
        <item x="25"/>
        <item x="21"/>
        <item x="18"/>
        <item x="19"/>
        <item x="5"/>
        <item x="16"/>
        <item x="43"/>
        <item x="13"/>
        <item x="44"/>
        <item x="33"/>
        <item x="14"/>
        <item x="4"/>
        <item x="40"/>
        <item x="17"/>
        <item x="47"/>
        <item x="51"/>
        <item x="49"/>
        <item x="45"/>
        <item x="37"/>
        <item x="39"/>
        <item x="29"/>
        <item x="2"/>
        <item x="12"/>
        <item x="11"/>
        <item x="22"/>
        <item x="0"/>
        <item x="15"/>
        <item x="34"/>
        <item x="26"/>
        <item x="10"/>
        <item x="23"/>
        <item x="52"/>
      </items>
    </pivotField>
    <pivotField showAll="0" defaultSubtotal="0"/>
    <pivotField name="CODIGO" axis="axisPage" multipleItemSelectionAllowed="1" showAll="0" defaultSubtotal="0">
      <items count="8">
        <item h="1" x="0"/>
        <item h="1" x="1"/>
        <item h="1" x="2"/>
        <item h="1" x="3"/>
        <item h="1" x="4"/>
        <item x="5"/>
        <item h="1" x="6"/>
        <item h="1" x="7"/>
      </items>
    </pivotField>
    <pivotField showAll="0" defaultSubtotal="0"/>
    <pivotField multipleItemSelectionAllowed="1" showAll="0" defaultSubtotal="0">
      <items count="10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x="105"/>
        <item x="106"/>
        <item h="1" x="107"/>
      </items>
    </pivotField>
    <pivotField axis="axisRow" showAll="0" defaultSubtotal="0">
      <items count="109">
        <item x="105"/>
        <item x="11"/>
        <item x="10"/>
        <item x="12"/>
        <item x="47"/>
        <item x="49"/>
        <item x="50"/>
        <item x="48"/>
        <item x="26"/>
        <item x="95"/>
        <item x="93"/>
        <item x="94"/>
        <item x="91"/>
        <item x="92"/>
        <item x="24"/>
        <item x="34"/>
        <item x="66"/>
        <item x="7"/>
        <item x="67"/>
        <item x="103"/>
        <item x="8"/>
        <item x="9"/>
        <item x="0"/>
        <item x="73"/>
        <item x="85"/>
        <item x="87"/>
        <item x="102"/>
        <item x="104"/>
        <item x="43"/>
        <item x="97"/>
        <item x="29"/>
        <item x="32"/>
        <item x="80"/>
        <item x="81"/>
        <item x="5"/>
        <item x="39"/>
        <item x="98"/>
        <item x="6"/>
        <item x="15"/>
        <item x="83"/>
        <item x="13"/>
        <item x="68"/>
        <item x="69"/>
        <item x="71"/>
        <item x="106"/>
        <item x="101"/>
        <item x="96"/>
        <item x="17"/>
        <item x="25"/>
        <item x="18"/>
        <item x="31"/>
        <item x="16"/>
        <item x="37"/>
        <item x="30"/>
        <item x="14"/>
        <item x="51"/>
        <item x="99"/>
        <item x="27"/>
        <item x="22"/>
        <item x="33"/>
        <item x="79"/>
        <item x="77"/>
        <item x="86"/>
        <item x="38"/>
        <item x="36"/>
        <item x="4"/>
        <item x="20"/>
        <item x="19"/>
        <item x="23"/>
        <item x="28"/>
        <item x="21"/>
        <item x="40"/>
        <item x="41"/>
        <item x="42"/>
        <item x="70"/>
        <item x="3"/>
        <item x="65"/>
        <item x="64"/>
        <item x="84"/>
        <item x="76"/>
        <item x="57"/>
        <item x="55"/>
        <item x="62"/>
        <item x="54"/>
        <item x="74"/>
        <item x="53"/>
        <item x="56"/>
        <item x="75"/>
        <item x="72"/>
        <item x="58"/>
        <item x="63"/>
        <item x="45"/>
        <item x="59"/>
        <item x="61"/>
        <item x="82"/>
        <item x="52"/>
        <item x="46"/>
        <item x="60"/>
        <item x="100"/>
        <item x="90"/>
        <item x="1"/>
        <item x="2"/>
        <item x="44"/>
        <item x="89"/>
        <item x="88"/>
        <item x="35"/>
        <item x="78"/>
        <item x="107"/>
        <item m="1" x="108"/>
      </items>
    </pivotField>
    <pivotField showAll="0" defaultSubtotal="0"/>
    <pivotField showAll="0" defaultSubtotal="0"/>
    <pivotField dataField="1" showAll="0" defaultSubtotal="0"/>
  </pivotFields>
  <rowFields count="3">
    <field x="14"/>
    <field x="18"/>
    <field x="23"/>
  </rowFields>
  <rowItems count="10">
    <i>
      <x v="4"/>
    </i>
    <i r="1">
      <x v="23"/>
    </i>
    <i r="2">
      <x v="27"/>
    </i>
    <i>
      <x v="5"/>
    </i>
    <i r="1">
      <x v="31"/>
    </i>
    <i r="2">
      <x v="19"/>
    </i>
    <i r="2">
      <x v="26"/>
    </i>
    <i r="1">
      <x v="37"/>
    </i>
    <i r="2">
      <x v="26"/>
    </i>
    <i t="grand">
      <x/>
    </i>
  </rowItems>
  <colItems count="1">
    <i/>
  </colItems>
  <pageFields count="1">
    <pageField fld="20" hier="-1"/>
  </pageFields>
  <dataFields count="1">
    <dataField name="PRESUPUESTO 2022" fld="26" baseField="1" baseItem="3" numFmtId="4"/>
  </dataFields>
  <formats count="1">
    <format dxfId="0">
      <pivotArea type="all" dataOnly="0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opLeftCell="R1" zoomScaleNormal="100" workbookViewId="0">
      <pane ySplit="1" topLeftCell="A2" activePane="bottomLeft" state="frozen"/>
      <selection activeCell="P1" sqref="P1"/>
      <selection pane="bottomLeft" activeCell="S24" sqref="S24"/>
    </sheetView>
  </sheetViews>
  <sheetFormatPr baseColWidth="10" defaultColWidth="10.85546875" defaultRowHeight="15" x14ac:dyDescent="0.25"/>
  <cols>
    <col min="1" max="1" width="13.5703125" style="3" customWidth="1"/>
    <col min="2" max="2" width="24.28515625" style="3" bestFit="1" customWidth="1"/>
    <col min="3" max="3" width="5.7109375" style="3" customWidth="1"/>
    <col min="4" max="4" width="7.42578125" style="3" customWidth="1"/>
    <col min="5" max="5" width="11.5703125" style="3" customWidth="1"/>
    <col min="6" max="6" width="7.28515625" style="3" customWidth="1"/>
    <col min="7" max="7" width="18.7109375" style="3" customWidth="1"/>
    <col min="8" max="8" width="7.140625" style="3" customWidth="1"/>
    <col min="9" max="9" width="10.28515625" style="3" customWidth="1"/>
    <col min="10" max="10" width="5.42578125" style="3" customWidth="1"/>
    <col min="11" max="11" width="10.28515625" style="3" customWidth="1"/>
    <col min="12" max="12" width="10.85546875" style="3" customWidth="1"/>
    <col min="13" max="13" width="18.42578125" style="3" customWidth="1"/>
    <col min="14" max="14" width="7.28515625" style="3" customWidth="1"/>
    <col min="15" max="15" width="17.5703125" style="3" customWidth="1"/>
    <col min="16" max="16" width="6.28515625" style="3" customWidth="1"/>
    <col min="17" max="17" width="16.28515625" style="3" customWidth="1"/>
    <col min="18" max="18" width="4.7109375" style="3" customWidth="1"/>
    <col min="19" max="19" width="66.7109375" style="3" customWidth="1"/>
    <col min="20" max="20" width="7.28515625" style="3" customWidth="1"/>
    <col min="21" max="22" width="10.85546875" style="3" customWidth="1"/>
    <col min="23" max="23" width="10.85546875" style="3"/>
    <col min="24" max="24" width="22.28515625" style="3" customWidth="1"/>
    <col min="25" max="26" width="10.85546875" style="3" customWidth="1"/>
    <col min="27" max="27" width="20.5703125" style="65" customWidth="1"/>
    <col min="28" max="28" width="17.42578125" style="3" customWidth="1"/>
    <col min="29" max="29" width="12.7109375" style="3" bestFit="1" customWidth="1"/>
    <col min="30" max="16384" width="10.85546875" style="3"/>
  </cols>
  <sheetData>
    <row r="1" spans="1:28" x14ac:dyDescent="0.25">
      <c r="A1" s="7" t="s">
        <v>254</v>
      </c>
      <c r="B1" s="7" t="s">
        <v>264</v>
      </c>
      <c r="C1" s="7" t="s">
        <v>255</v>
      </c>
      <c r="D1" s="7" t="s">
        <v>256</v>
      </c>
      <c r="E1" s="7" t="s">
        <v>257</v>
      </c>
      <c r="F1" s="7" t="s">
        <v>258</v>
      </c>
      <c r="G1" s="7" t="s">
        <v>259</v>
      </c>
      <c r="H1" s="1" t="s">
        <v>82</v>
      </c>
      <c r="I1" s="1" t="s">
        <v>83</v>
      </c>
      <c r="J1" s="1" t="s">
        <v>84</v>
      </c>
      <c r="K1" s="1" t="s">
        <v>85</v>
      </c>
      <c r="L1" s="7" t="s">
        <v>300</v>
      </c>
      <c r="M1" s="7" t="s">
        <v>301</v>
      </c>
      <c r="N1" s="1" t="s">
        <v>86</v>
      </c>
      <c r="O1" s="1" t="s">
        <v>87</v>
      </c>
      <c r="P1" s="1" t="s">
        <v>313</v>
      </c>
      <c r="Q1" s="7" t="s">
        <v>302</v>
      </c>
      <c r="R1" s="1" t="s">
        <v>316</v>
      </c>
      <c r="S1" s="1" t="s">
        <v>51</v>
      </c>
      <c r="T1" s="7" t="s">
        <v>260</v>
      </c>
      <c r="U1" s="1" t="s">
        <v>52</v>
      </c>
      <c r="V1" s="1" t="s">
        <v>53</v>
      </c>
      <c r="W1" s="1" t="s">
        <v>339</v>
      </c>
      <c r="X1" s="1" t="s">
        <v>338</v>
      </c>
      <c r="Y1" s="1" t="s">
        <v>54</v>
      </c>
      <c r="Z1" s="1" t="s">
        <v>55</v>
      </c>
      <c r="AA1" s="1" t="s">
        <v>335</v>
      </c>
      <c r="AB1" s="1" t="s">
        <v>324</v>
      </c>
    </row>
    <row r="2" spans="1:28" x14ac:dyDescent="0.25">
      <c r="A2" s="3" t="s">
        <v>272</v>
      </c>
      <c r="B2" s="3" t="s">
        <v>265</v>
      </c>
      <c r="C2" s="3" t="s">
        <v>269</v>
      </c>
      <c r="D2" s="3">
        <v>1</v>
      </c>
      <c r="E2" s="3" t="s">
        <v>277</v>
      </c>
      <c r="F2" s="3">
        <v>1.3</v>
      </c>
      <c r="G2" s="3" t="s">
        <v>280</v>
      </c>
      <c r="H2" s="3" t="s">
        <v>88</v>
      </c>
      <c r="I2" s="3" t="s">
        <v>89</v>
      </c>
      <c r="J2" s="3" t="s">
        <v>92</v>
      </c>
      <c r="K2" s="3" t="s">
        <v>290</v>
      </c>
      <c r="L2" s="8">
        <v>5</v>
      </c>
      <c r="M2" s="3" t="s">
        <v>11</v>
      </c>
      <c r="N2" s="3">
        <v>6</v>
      </c>
      <c r="O2" s="3" t="s">
        <v>95</v>
      </c>
      <c r="P2" s="4">
        <v>13</v>
      </c>
      <c r="Q2" s="3" t="s">
        <v>28</v>
      </c>
      <c r="R2" s="3">
        <v>17</v>
      </c>
      <c r="S2" s="3" t="s">
        <v>219</v>
      </c>
      <c r="T2" s="3" t="s">
        <v>308</v>
      </c>
      <c r="U2" s="3">
        <v>1000</v>
      </c>
      <c r="V2" s="3" t="s">
        <v>220</v>
      </c>
      <c r="W2" s="3">
        <v>1111</v>
      </c>
      <c r="X2" s="3" t="s">
        <v>221</v>
      </c>
      <c r="Y2" s="3">
        <v>0</v>
      </c>
      <c r="Z2" s="3" t="s">
        <v>58</v>
      </c>
      <c r="AA2" s="65">
        <v>12358086.84</v>
      </c>
    </row>
    <row r="3" spans="1:28" x14ac:dyDescent="0.25">
      <c r="A3" s="3" t="s">
        <v>273</v>
      </c>
      <c r="B3" s="3" t="s">
        <v>271</v>
      </c>
      <c r="C3" s="3" t="s">
        <v>269</v>
      </c>
      <c r="D3" s="3">
        <v>1</v>
      </c>
      <c r="E3" s="3" t="s">
        <v>277</v>
      </c>
      <c r="F3" s="3">
        <v>1.3</v>
      </c>
      <c r="G3" s="3" t="s">
        <v>280</v>
      </c>
      <c r="H3" s="3" t="s">
        <v>88</v>
      </c>
      <c r="I3" s="3" t="s">
        <v>89</v>
      </c>
      <c r="J3" s="3" t="s">
        <v>92</v>
      </c>
      <c r="K3" s="3" t="s">
        <v>290</v>
      </c>
      <c r="L3" s="8">
        <v>5</v>
      </c>
      <c r="M3" s="3" t="s">
        <v>11</v>
      </c>
      <c r="N3" s="3">
        <v>6</v>
      </c>
      <c r="O3" s="3" t="s">
        <v>95</v>
      </c>
      <c r="P3" s="4">
        <v>13</v>
      </c>
      <c r="Q3" s="3" t="s">
        <v>28</v>
      </c>
      <c r="R3" s="3">
        <v>17</v>
      </c>
      <c r="S3" s="3" t="s">
        <v>219</v>
      </c>
      <c r="T3" s="3" t="s">
        <v>308</v>
      </c>
      <c r="U3" s="3">
        <v>1000</v>
      </c>
      <c r="V3" s="3" t="s">
        <v>220</v>
      </c>
      <c r="W3" s="3">
        <v>1131</v>
      </c>
      <c r="X3" s="3" t="s">
        <v>222</v>
      </c>
      <c r="Y3" s="3">
        <v>0</v>
      </c>
      <c r="Z3" s="3" t="s">
        <v>58</v>
      </c>
      <c r="AA3" s="65">
        <v>623086172.99759674</v>
      </c>
      <c r="AB3" s="65"/>
    </row>
    <row r="4" spans="1:28" x14ac:dyDescent="0.25">
      <c r="A4" s="3" t="s">
        <v>272</v>
      </c>
      <c r="B4" s="3" t="s">
        <v>265</v>
      </c>
      <c r="C4" s="3" t="s">
        <v>269</v>
      </c>
      <c r="D4" s="3">
        <v>1</v>
      </c>
      <c r="E4" s="3" t="s">
        <v>277</v>
      </c>
      <c r="F4" s="3">
        <v>1.3</v>
      </c>
      <c r="G4" s="3" t="s">
        <v>280</v>
      </c>
      <c r="H4" s="3" t="s">
        <v>88</v>
      </c>
      <c r="I4" s="3" t="s">
        <v>89</v>
      </c>
      <c r="J4" s="3" t="s">
        <v>92</v>
      </c>
      <c r="K4" s="3" t="s">
        <v>290</v>
      </c>
      <c r="L4" s="8">
        <v>5</v>
      </c>
      <c r="M4" s="3" t="s">
        <v>11</v>
      </c>
      <c r="N4" s="3">
        <v>6</v>
      </c>
      <c r="O4" s="3" t="s">
        <v>95</v>
      </c>
      <c r="P4" s="4">
        <v>13</v>
      </c>
      <c r="Q4" s="3" t="s">
        <v>28</v>
      </c>
      <c r="R4" s="3">
        <v>17</v>
      </c>
      <c r="S4" s="3" t="s">
        <v>219</v>
      </c>
      <c r="T4" s="3" t="s">
        <v>308</v>
      </c>
      <c r="U4" s="3">
        <v>1000</v>
      </c>
      <c r="V4" s="3" t="s">
        <v>220</v>
      </c>
      <c r="W4" s="3">
        <v>1131</v>
      </c>
      <c r="X4" s="3" t="s">
        <v>222</v>
      </c>
      <c r="Y4" s="3">
        <v>0</v>
      </c>
      <c r="Z4" s="3" t="s">
        <v>58</v>
      </c>
      <c r="AA4" s="65">
        <v>99845471.482403278</v>
      </c>
    </row>
    <row r="5" spans="1:28" x14ac:dyDescent="0.25">
      <c r="A5" s="3" t="s">
        <v>272</v>
      </c>
      <c r="B5" s="3" t="s">
        <v>270</v>
      </c>
      <c r="C5" s="3" t="s">
        <v>269</v>
      </c>
      <c r="D5" s="3">
        <v>1</v>
      </c>
      <c r="E5" s="3" t="s">
        <v>277</v>
      </c>
      <c r="F5" s="3">
        <v>1.3</v>
      </c>
      <c r="G5" s="3" t="s">
        <v>280</v>
      </c>
      <c r="H5" s="3" t="s">
        <v>88</v>
      </c>
      <c r="I5" s="3" t="s">
        <v>89</v>
      </c>
      <c r="J5" s="3" t="s">
        <v>92</v>
      </c>
      <c r="K5" s="3" t="s">
        <v>290</v>
      </c>
      <c r="L5" s="8">
        <v>5</v>
      </c>
      <c r="M5" s="3" t="s">
        <v>11</v>
      </c>
      <c r="N5" s="3">
        <v>6</v>
      </c>
      <c r="O5" s="3" t="s">
        <v>95</v>
      </c>
      <c r="P5" s="4">
        <v>13</v>
      </c>
      <c r="Q5" s="3" t="s">
        <v>28</v>
      </c>
      <c r="R5" s="3">
        <v>17</v>
      </c>
      <c r="S5" s="3" t="s">
        <v>219</v>
      </c>
      <c r="T5" s="3" t="s">
        <v>308</v>
      </c>
      <c r="U5" s="3">
        <v>1000</v>
      </c>
      <c r="V5" s="3" t="s">
        <v>220</v>
      </c>
      <c r="W5" s="3">
        <v>1221</v>
      </c>
      <c r="X5" s="3" t="s">
        <v>223</v>
      </c>
      <c r="Y5" s="3">
        <v>0</v>
      </c>
      <c r="Z5" s="3" t="s">
        <v>58</v>
      </c>
      <c r="AA5" s="65">
        <v>95006134.359999999</v>
      </c>
    </row>
    <row r="6" spans="1:28" x14ac:dyDescent="0.25">
      <c r="A6" s="3" t="s">
        <v>272</v>
      </c>
      <c r="B6" s="3" t="s">
        <v>265</v>
      </c>
      <c r="C6" s="3" t="s">
        <v>269</v>
      </c>
      <c r="D6" s="3">
        <v>1</v>
      </c>
      <c r="E6" s="3" t="s">
        <v>277</v>
      </c>
      <c r="F6" s="3">
        <v>1.3</v>
      </c>
      <c r="G6" s="3" t="s">
        <v>280</v>
      </c>
      <c r="H6" s="3" t="s">
        <v>88</v>
      </c>
      <c r="I6" s="3" t="s">
        <v>89</v>
      </c>
      <c r="J6" s="3" t="s">
        <v>92</v>
      </c>
      <c r="K6" s="3" t="s">
        <v>290</v>
      </c>
      <c r="L6" s="8">
        <v>5</v>
      </c>
      <c r="M6" s="3" t="s">
        <v>11</v>
      </c>
      <c r="N6" s="3">
        <v>6</v>
      </c>
      <c r="O6" s="3" t="s">
        <v>95</v>
      </c>
      <c r="P6" s="4">
        <v>13</v>
      </c>
      <c r="Q6" s="3" t="s">
        <v>28</v>
      </c>
      <c r="R6" s="3">
        <v>17</v>
      </c>
      <c r="S6" s="3" t="s">
        <v>219</v>
      </c>
      <c r="T6" s="3" t="s">
        <v>308</v>
      </c>
      <c r="U6" s="3">
        <v>1000</v>
      </c>
      <c r="V6" s="3" t="s">
        <v>220</v>
      </c>
      <c r="W6" s="3">
        <v>1231</v>
      </c>
      <c r="X6" s="3" t="s">
        <v>224</v>
      </c>
      <c r="Y6" s="3">
        <v>0</v>
      </c>
      <c r="Z6" s="3" t="s">
        <v>58</v>
      </c>
      <c r="AA6" s="65">
        <v>26400</v>
      </c>
    </row>
    <row r="7" spans="1:28" x14ac:dyDescent="0.25">
      <c r="A7" s="3" t="s">
        <v>272</v>
      </c>
      <c r="B7" s="3" t="s">
        <v>265</v>
      </c>
      <c r="C7" s="3" t="s">
        <v>269</v>
      </c>
      <c r="D7" s="3">
        <v>1</v>
      </c>
      <c r="E7" s="3" t="s">
        <v>277</v>
      </c>
      <c r="F7" s="3">
        <v>1.3</v>
      </c>
      <c r="G7" s="3" t="s">
        <v>280</v>
      </c>
      <c r="H7" s="3" t="s">
        <v>88</v>
      </c>
      <c r="I7" s="3" t="s">
        <v>89</v>
      </c>
      <c r="J7" s="3" t="s">
        <v>92</v>
      </c>
      <c r="K7" s="3" t="s">
        <v>290</v>
      </c>
      <c r="L7" s="8">
        <v>5</v>
      </c>
      <c r="M7" s="3" t="s">
        <v>11</v>
      </c>
      <c r="N7" s="3">
        <v>6</v>
      </c>
      <c r="O7" s="3" t="s">
        <v>95</v>
      </c>
      <c r="P7" s="4">
        <v>13</v>
      </c>
      <c r="Q7" s="3" t="s">
        <v>28</v>
      </c>
      <c r="R7" s="3">
        <v>17</v>
      </c>
      <c r="S7" s="3" t="s">
        <v>219</v>
      </c>
      <c r="T7" s="3" t="s">
        <v>308</v>
      </c>
      <c r="U7" s="3">
        <v>1000</v>
      </c>
      <c r="V7" s="3" t="s">
        <v>220</v>
      </c>
      <c r="W7" s="3">
        <v>1321</v>
      </c>
      <c r="X7" s="3" t="s">
        <v>225</v>
      </c>
      <c r="Y7" s="3">
        <v>0</v>
      </c>
      <c r="Z7" s="3" t="s">
        <v>58</v>
      </c>
      <c r="AA7" s="65">
        <v>10820420.635000069</v>
      </c>
    </row>
    <row r="8" spans="1:28" x14ac:dyDescent="0.25">
      <c r="A8" s="3" t="s">
        <v>274</v>
      </c>
      <c r="B8" s="3" t="s">
        <v>270</v>
      </c>
      <c r="C8" s="3" t="s">
        <v>269</v>
      </c>
      <c r="D8" s="3">
        <v>1</v>
      </c>
      <c r="E8" s="3" t="s">
        <v>277</v>
      </c>
      <c r="F8" s="3">
        <v>1.3</v>
      </c>
      <c r="G8" s="3" t="s">
        <v>280</v>
      </c>
      <c r="H8" s="3" t="s">
        <v>88</v>
      </c>
      <c r="I8" s="3" t="s">
        <v>89</v>
      </c>
      <c r="J8" s="3" t="s">
        <v>92</v>
      </c>
      <c r="K8" s="3" t="s">
        <v>290</v>
      </c>
      <c r="L8" s="8">
        <v>5</v>
      </c>
      <c r="M8" s="3" t="s">
        <v>11</v>
      </c>
      <c r="N8" s="3">
        <v>6</v>
      </c>
      <c r="O8" s="3" t="s">
        <v>95</v>
      </c>
      <c r="P8" s="4">
        <v>13</v>
      </c>
      <c r="Q8" s="3" t="s">
        <v>28</v>
      </c>
      <c r="R8" s="3">
        <v>17</v>
      </c>
      <c r="S8" s="3" t="s">
        <v>219</v>
      </c>
      <c r="T8" s="3" t="s">
        <v>308</v>
      </c>
      <c r="U8" s="3">
        <v>1000</v>
      </c>
      <c r="V8" s="3" t="s">
        <v>220</v>
      </c>
      <c r="W8" s="3">
        <v>1322</v>
      </c>
      <c r="X8" s="3" t="s">
        <v>226</v>
      </c>
      <c r="Y8" s="3">
        <v>0</v>
      </c>
      <c r="Z8" s="3" t="s">
        <v>58</v>
      </c>
      <c r="AA8" s="65">
        <v>12172450.640000001</v>
      </c>
    </row>
    <row r="9" spans="1:28" x14ac:dyDescent="0.25">
      <c r="A9" s="3" t="s">
        <v>272</v>
      </c>
      <c r="B9" s="3" t="s">
        <v>265</v>
      </c>
      <c r="C9" s="3" t="s">
        <v>269</v>
      </c>
      <c r="D9" s="3">
        <v>1</v>
      </c>
      <c r="E9" s="3" t="s">
        <v>277</v>
      </c>
      <c r="F9" s="3">
        <v>1.3</v>
      </c>
      <c r="G9" s="3" t="s">
        <v>280</v>
      </c>
      <c r="H9" s="3" t="s">
        <v>88</v>
      </c>
      <c r="I9" s="3" t="s">
        <v>89</v>
      </c>
      <c r="J9" s="3" t="s">
        <v>92</v>
      </c>
      <c r="K9" s="3" t="s">
        <v>290</v>
      </c>
      <c r="L9" s="8">
        <v>5</v>
      </c>
      <c r="M9" s="3" t="s">
        <v>11</v>
      </c>
      <c r="N9" s="3">
        <v>6</v>
      </c>
      <c r="O9" s="3" t="s">
        <v>95</v>
      </c>
      <c r="P9" s="4">
        <v>13</v>
      </c>
      <c r="Q9" s="3" t="s">
        <v>28</v>
      </c>
      <c r="R9" s="3">
        <v>17</v>
      </c>
      <c r="S9" s="3" t="s">
        <v>219</v>
      </c>
      <c r="T9" s="3" t="s">
        <v>308</v>
      </c>
      <c r="U9" s="3">
        <v>1000</v>
      </c>
      <c r="V9" s="3" t="s">
        <v>220</v>
      </c>
      <c r="W9" s="3">
        <v>1322</v>
      </c>
      <c r="X9" s="3" t="s">
        <v>226</v>
      </c>
      <c r="Y9" s="3">
        <v>0</v>
      </c>
      <c r="Z9" s="3" t="s">
        <v>58</v>
      </c>
      <c r="AA9" s="65">
        <v>96031755.760000005</v>
      </c>
    </row>
    <row r="10" spans="1:28" x14ac:dyDescent="0.25">
      <c r="A10" s="3" t="s">
        <v>272</v>
      </c>
      <c r="B10" s="3" t="s">
        <v>265</v>
      </c>
      <c r="C10" s="3" t="s">
        <v>269</v>
      </c>
      <c r="D10" s="3">
        <v>1</v>
      </c>
      <c r="E10" s="3" t="s">
        <v>277</v>
      </c>
      <c r="F10" s="3">
        <v>1.3</v>
      </c>
      <c r="G10" s="3" t="s">
        <v>280</v>
      </c>
      <c r="H10" s="3" t="s">
        <v>88</v>
      </c>
      <c r="I10" s="3" t="s">
        <v>89</v>
      </c>
      <c r="J10" s="3" t="s">
        <v>92</v>
      </c>
      <c r="K10" s="3" t="s">
        <v>290</v>
      </c>
      <c r="L10" s="8">
        <v>5</v>
      </c>
      <c r="M10" s="3" t="s">
        <v>11</v>
      </c>
      <c r="N10" s="3">
        <v>6</v>
      </c>
      <c r="O10" s="3" t="s">
        <v>95</v>
      </c>
      <c r="P10" s="4">
        <v>13</v>
      </c>
      <c r="Q10" s="3" t="s">
        <v>28</v>
      </c>
      <c r="R10" s="3">
        <v>17</v>
      </c>
      <c r="S10" s="3" t="s">
        <v>219</v>
      </c>
      <c r="T10" s="3" t="s">
        <v>308</v>
      </c>
      <c r="U10" s="3">
        <v>1000</v>
      </c>
      <c r="V10" s="3" t="s">
        <v>220</v>
      </c>
      <c r="W10" s="3">
        <v>1331</v>
      </c>
      <c r="X10" s="3" t="s">
        <v>227</v>
      </c>
      <c r="Y10" s="3">
        <v>0</v>
      </c>
      <c r="Z10" s="3" t="s">
        <v>58</v>
      </c>
      <c r="AA10" s="65">
        <v>1140000</v>
      </c>
    </row>
    <row r="11" spans="1:28" x14ac:dyDescent="0.25">
      <c r="A11" s="3" t="s">
        <v>272</v>
      </c>
      <c r="B11" s="3" t="s">
        <v>265</v>
      </c>
      <c r="C11" s="3" t="s">
        <v>269</v>
      </c>
      <c r="D11" s="3">
        <v>1</v>
      </c>
      <c r="E11" s="3" t="s">
        <v>277</v>
      </c>
      <c r="F11" s="3">
        <v>1.3</v>
      </c>
      <c r="G11" s="3" t="s">
        <v>280</v>
      </c>
      <c r="H11" s="3" t="s">
        <v>88</v>
      </c>
      <c r="I11" s="3" t="s">
        <v>89</v>
      </c>
      <c r="J11" s="3" t="s">
        <v>92</v>
      </c>
      <c r="K11" s="3" t="s">
        <v>290</v>
      </c>
      <c r="L11" s="8">
        <v>5</v>
      </c>
      <c r="M11" s="3" t="s">
        <v>11</v>
      </c>
      <c r="N11" s="3">
        <v>6</v>
      </c>
      <c r="O11" s="3" t="s">
        <v>95</v>
      </c>
      <c r="P11" s="4">
        <v>13</v>
      </c>
      <c r="Q11" s="3" t="s">
        <v>28</v>
      </c>
      <c r="R11" s="3">
        <v>17</v>
      </c>
      <c r="S11" s="3" t="s">
        <v>219</v>
      </c>
      <c r="T11" s="3" t="s">
        <v>308</v>
      </c>
      <c r="U11" s="3">
        <v>1000</v>
      </c>
      <c r="V11" s="3" t="s">
        <v>220</v>
      </c>
      <c r="W11" s="3">
        <v>1341</v>
      </c>
      <c r="X11" s="3" t="s">
        <v>228</v>
      </c>
      <c r="Y11" s="3">
        <v>0</v>
      </c>
      <c r="Z11" s="3" t="s">
        <v>58</v>
      </c>
      <c r="AA11" s="65">
        <v>5136420</v>
      </c>
    </row>
    <row r="12" spans="1:28" x14ac:dyDescent="0.25">
      <c r="A12" s="3" t="s">
        <v>272</v>
      </c>
      <c r="B12" s="3" t="s">
        <v>265</v>
      </c>
      <c r="C12" s="3" t="s">
        <v>269</v>
      </c>
      <c r="D12" s="3">
        <v>1</v>
      </c>
      <c r="E12" s="3" t="s">
        <v>277</v>
      </c>
      <c r="F12" s="3">
        <v>1.3</v>
      </c>
      <c r="G12" s="3" t="s">
        <v>280</v>
      </c>
      <c r="H12" s="3" t="s">
        <v>88</v>
      </c>
      <c r="I12" s="3" t="s">
        <v>89</v>
      </c>
      <c r="J12" s="3" t="s">
        <v>92</v>
      </c>
      <c r="K12" s="3" t="s">
        <v>290</v>
      </c>
      <c r="L12" s="8">
        <v>5</v>
      </c>
      <c r="M12" s="3" t="s">
        <v>11</v>
      </c>
      <c r="N12" s="3">
        <v>6</v>
      </c>
      <c r="O12" s="3" t="s">
        <v>95</v>
      </c>
      <c r="P12" s="4">
        <v>13</v>
      </c>
      <c r="Q12" s="3" t="s">
        <v>28</v>
      </c>
      <c r="R12" s="3">
        <v>17</v>
      </c>
      <c r="S12" s="3" t="s">
        <v>219</v>
      </c>
      <c r="T12" s="3" t="s">
        <v>308</v>
      </c>
      <c r="U12" s="3">
        <v>1000</v>
      </c>
      <c r="V12" s="3" t="s">
        <v>220</v>
      </c>
      <c r="W12" s="3">
        <v>1411</v>
      </c>
      <c r="X12" s="3" t="s">
        <v>229</v>
      </c>
      <c r="Y12" s="3">
        <v>0</v>
      </c>
      <c r="Z12" s="3" t="s">
        <v>58</v>
      </c>
      <c r="AA12" s="65">
        <v>46744217.161599889</v>
      </c>
    </row>
    <row r="13" spans="1:28" x14ac:dyDescent="0.25">
      <c r="A13" s="3" t="s">
        <v>272</v>
      </c>
      <c r="B13" s="3" t="s">
        <v>265</v>
      </c>
      <c r="C13" s="3" t="s">
        <v>269</v>
      </c>
      <c r="D13" s="3">
        <v>1</v>
      </c>
      <c r="E13" s="3" t="s">
        <v>277</v>
      </c>
      <c r="F13" s="3">
        <v>1.3</v>
      </c>
      <c r="G13" s="3" t="s">
        <v>280</v>
      </c>
      <c r="H13" s="3" t="s">
        <v>88</v>
      </c>
      <c r="I13" s="3" t="s">
        <v>89</v>
      </c>
      <c r="J13" s="3" t="s">
        <v>92</v>
      </c>
      <c r="K13" s="3" t="s">
        <v>290</v>
      </c>
      <c r="L13" s="8">
        <v>5</v>
      </c>
      <c r="M13" s="3" t="s">
        <v>11</v>
      </c>
      <c r="N13" s="3">
        <v>6</v>
      </c>
      <c r="O13" s="3" t="s">
        <v>95</v>
      </c>
      <c r="P13" s="4">
        <v>13</v>
      </c>
      <c r="Q13" s="3" t="s">
        <v>28</v>
      </c>
      <c r="R13" s="3">
        <v>17</v>
      </c>
      <c r="S13" s="3" t="s">
        <v>219</v>
      </c>
      <c r="T13" s="3" t="s">
        <v>308</v>
      </c>
      <c r="U13" s="3">
        <v>1000</v>
      </c>
      <c r="V13" s="3" t="s">
        <v>220</v>
      </c>
      <c r="W13" s="3">
        <v>1421</v>
      </c>
      <c r="X13" s="3" t="s">
        <v>230</v>
      </c>
      <c r="Y13" s="3">
        <v>0</v>
      </c>
      <c r="Z13" s="3" t="s">
        <v>58</v>
      </c>
      <c r="AA13" s="65">
        <v>23372108.580799945</v>
      </c>
    </row>
    <row r="14" spans="1:28" x14ac:dyDescent="0.25">
      <c r="A14" s="3" t="s">
        <v>272</v>
      </c>
      <c r="B14" s="3" t="s">
        <v>265</v>
      </c>
      <c r="C14" s="3" t="s">
        <v>269</v>
      </c>
      <c r="D14" s="3">
        <v>1</v>
      </c>
      <c r="E14" s="3" t="s">
        <v>277</v>
      </c>
      <c r="F14" s="3">
        <v>1.3</v>
      </c>
      <c r="G14" s="3" t="s">
        <v>280</v>
      </c>
      <c r="H14" s="3" t="s">
        <v>88</v>
      </c>
      <c r="I14" s="3" t="s">
        <v>89</v>
      </c>
      <c r="J14" s="3" t="s">
        <v>92</v>
      </c>
      <c r="K14" s="3" t="s">
        <v>290</v>
      </c>
      <c r="L14" s="8">
        <v>5</v>
      </c>
      <c r="M14" s="3" t="s">
        <v>11</v>
      </c>
      <c r="N14" s="3">
        <v>6</v>
      </c>
      <c r="O14" s="3" t="s">
        <v>95</v>
      </c>
      <c r="P14" s="4">
        <v>13</v>
      </c>
      <c r="Q14" s="3" t="s">
        <v>28</v>
      </c>
      <c r="R14" s="3">
        <v>17</v>
      </c>
      <c r="S14" s="3" t="s">
        <v>219</v>
      </c>
      <c r="T14" s="3" t="s">
        <v>308</v>
      </c>
      <c r="U14" s="3">
        <v>1000</v>
      </c>
      <c r="V14" s="3" t="s">
        <v>220</v>
      </c>
      <c r="W14" s="3">
        <v>1431</v>
      </c>
      <c r="X14" s="3" t="s">
        <v>231</v>
      </c>
      <c r="Y14" s="3">
        <v>0</v>
      </c>
      <c r="Z14" s="3" t="s">
        <v>58</v>
      </c>
      <c r="AA14" s="65">
        <v>15581405.717200104</v>
      </c>
    </row>
    <row r="15" spans="1:28" x14ac:dyDescent="0.25">
      <c r="A15" s="3" t="s">
        <v>272</v>
      </c>
      <c r="B15" s="3" t="s">
        <v>265</v>
      </c>
      <c r="C15" s="3" t="s">
        <v>269</v>
      </c>
      <c r="D15" s="3">
        <v>1</v>
      </c>
      <c r="E15" s="3" t="s">
        <v>277</v>
      </c>
      <c r="F15" s="3">
        <v>1.3</v>
      </c>
      <c r="G15" s="3" t="s">
        <v>280</v>
      </c>
      <c r="H15" s="3" t="s">
        <v>88</v>
      </c>
      <c r="I15" s="3" t="s">
        <v>89</v>
      </c>
      <c r="J15" s="3" t="s">
        <v>92</v>
      </c>
      <c r="K15" s="3" t="s">
        <v>290</v>
      </c>
      <c r="L15" s="8">
        <v>5</v>
      </c>
      <c r="M15" s="3" t="s">
        <v>11</v>
      </c>
      <c r="N15" s="3">
        <v>6</v>
      </c>
      <c r="O15" s="3" t="s">
        <v>95</v>
      </c>
      <c r="P15" s="4">
        <v>13</v>
      </c>
      <c r="Q15" s="3" t="s">
        <v>28</v>
      </c>
      <c r="R15" s="3">
        <v>17</v>
      </c>
      <c r="S15" s="3" t="s">
        <v>219</v>
      </c>
      <c r="T15" s="3" t="s">
        <v>308</v>
      </c>
      <c r="U15" s="3">
        <v>1000</v>
      </c>
      <c r="V15" s="3" t="s">
        <v>220</v>
      </c>
      <c r="W15" s="3">
        <v>1432</v>
      </c>
      <c r="X15" s="3" t="s">
        <v>232</v>
      </c>
      <c r="Y15" s="3">
        <v>0</v>
      </c>
      <c r="Z15" s="3" t="s">
        <v>58</v>
      </c>
      <c r="AA15" s="65">
        <v>136337300.06299791</v>
      </c>
    </row>
    <row r="16" spans="1:28" x14ac:dyDescent="0.25">
      <c r="A16" s="3" t="s">
        <v>272</v>
      </c>
      <c r="B16" s="3" t="s">
        <v>265</v>
      </c>
      <c r="C16" s="3" t="s">
        <v>269</v>
      </c>
      <c r="D16" s="3">
        <v>1</v>
      </c>
      <c r="E16" s="3" t="s">
        <v>277</v>
      </c>
      <c r="F16" s="3">
        <v>1.3</v>
      </c>
      <c r="G16" s="3" t="s">
        <v>280</v>
      </c>
      <c r="H16" s="3" t="s">
        <v>88</v>
      </c>
      <c r="I16" s="3" t="s">
        <v>89</v>
      </c>
      <c r="J16" s="3" t="s">
        <v>92</v>
      </c>
      <c r="K16" s="3" t="s">
        <v>290</v>
      </c>
      <c r="L16" s="8">
        <v>5</v>
      </c>
      <c r="M16" s="3" t="s">
        <v>11</v>
      </c>
      <c r="N16" s="3">
        <v>6</v>
      </c>
      <c r="O16" s="3" t="s">
        <v>95</v>
      </c>
      <c r="P16" s="4">
        <v>13</v>
      </c>
      <c r="Q16" s="3" t="s">
        <v>28</v>
      </c>
      <c r="R16" s="3">
        <v>17</v>
      </c>
      <c r="S16" s="3" t="s">
        <v>219</v>
      </c>
      <c r="T16" s="3" t="s">
        <v>308</v>
      </c>
      <c r="U16" s="3">
        <v>1000</v>
      </c>
      <c r="V16" s="3" t="s">
        <v>220</v>
      </c>
      <c r="W16" s="3">
        <v>1441</v>
      </c>
      <c r="X16" s="3" t="s">
        <v>233</v>
      </c>
      <c r="Y16" s="3">
        <v>0</v>
      </c>
      <c r="Z16" s="3" t="s">
        <v>58</v>
      </c>
      <c r="AA16" s="65">
        <v>10000000</v>
      </c>
    </row>
    <row r="17" spans="1:29" x14ac:dyDescent="0.25">
      <c r="A17" s="3" t="s">
        <v>272</v>
      </c>
      <c r="B17" s="3" t="s">
        <v>265</v>
      </c>
      <c r="C17" s="3" t="s">
        <v>269</v>
      </c>
      <c r="D17" s="3">
        <v>1</v>
      </c>
      <c r="E17" s="3" t="s">
        <v>277</v>
      </c>
      <c r="F17" s="3">
        <v>1.3</v>
      </c>
      <c r="G17" s="3" t="s">
        <v>280</v>
      </c>
      <c r="H17" s="3" t="s">
        <v>88</v>
      </c>
      <c r="I17" s="3" t="s">
        <v>89</v>
      </c>
      <c r="J17" s="3" t="s">
        <v>92</v>
      </c>
      <c r="K17" s="3" t="s">
        <v>290</v>
      </c>
      <c r="L17" s="8">
        <v>5</v>
      </c>
      <c r="M17" s="3" t="s">
        <v>11</v>
      </c>
      <c r="N17" s="3">
        <v>6</v>
      </c>
      <c r="O17" s="3" t="s">
        <v>95</v>
      </c>
      <c r="P17" s="4">
        <v>13</v>
      </c>
      <c r="Q17" s="3" t="s">
        <v>28</v>
      </c>
      <c r="R17" s="3">
        <v>17</v>
      </c>
      <c r="S17" s="3" t="s">
        <v>219</v>
      </c>
      <c r="T17" s="3" t="s">
        <v>308</v>
      </c>
      <c r="U17" s="3">
        <v>1000</v>
      </c>
      <c r="V17" s="3" t="s">
        <v>220</v>
      </c>
      <c r="W17" s="3">
        <v>1521</v>
      </c>
      <c r="X17" s="3" t="s">
        <v>234</v>
      </c>
      <c r="Y17" s="3">
        <v>0</v>
      </c>
      <c r="Z17" s="3" t="s">
        <v>58</v>
      </c>
      <c r="AA17" s="65">
        <v>6000000</v>
      </c>
    </row>
    <row r="18" spans="1:29" x14ac:dyDescent="0.25">
      <c r="A18" s="3" t="s">
        <v>272</v>
      </c>
      <c r="B18" s="3" t="s">
        <v>265</v>
      </c>
      <c r="C18" s="3" t="s">
        <v>269</v>
      </c>
      <c r="D18" s="3">
        <v>1</v>
      </c>
      <c r="E18" s="3" t="s">
        <v>277</v>
      </c>
      <c r="F18" s="3">
        <v>1.3</v>
      </c>
      <c r="G18" s="3" t="s">
        <v>280</v>
      </c>
      <c r="H18" s="3" t="s">
        <v>88</v>
      </c>
      <c r="I18" s="3" t="s">
        <v>89</v>
      </c>
      <c r="J18" s="3" t="s">
        <v>92</v>
      </c>
      <c r="K18" s="3" t="s">
        <v>290</v>
      </c>
      <c r="L18" s="8">
        <v>5</v>
      </c>
      <c r="M18" s="3" t="s">
        <v>11</v>
      </c>
      <c r="N18" s="3">
        <v>6</v>
      </c>
      <c r="O18" s="3" t="s">
        <v>95</v>
      </c>
      <c r="P18" s="4">
        <v>13</v>
      </c>
      <c r="Q18" s="3" t="s">
        <v>28</v>
      </c>
      <c r="R18" s="3">
        <v>17</v>
      </c>
      <c r="S18" s="3" t="s">
        <v>219</v>
      </c>
      <c r="T18" s="3" t="s">
        <v>308</v>
      </c>
      <c r="U18" s="3">
        <v>1000</v>
      </c>
      <c r="V18" s="3" t="s">
        <v>220</v>
      </c>
      <c r="W18" s="3">
        <v>1591</v>
      </c>
      <c r="X18" s="3" t="s">
        <v>235</v>
      </c>
      <c r="Y18" s="3">
        <v>0</v>
      </c>
      <c r="Z18" s="3" t="s">
        <v>58</v>
      </c>
      <c r="AA18" s="65">
        <v>79263655.759998888</v>
      </c>
    </row>
    <row r="19" spans="1:29" x14ac:dyDescent="0.25">
      <c r="A19" s="3" t="s">
        <v>272</v>
      </c>
      <c r="B19" s="3" t="s">
        <v>265</v>
      </c>
      <c r="C19" s="3" t="s">
        <v>269</v>
      </c>
      <c r="D19" s="3">
        <v>1</v>
      </c>
      <c r="E19" s="3" t="s">
        <v>277</v>
      </c>
      <c r="F19" s="3">
        <v>1.3</v>
      </c>
      <c r="G19" s="3" t="s">
        <v>280</v>
      </c>
      <c r="H19" s="3" t="s">
        <v>88</v>
      </c>
      <c r="I19" s="3" t="s">
        <v>89</v>
      </c>
      <c r="J19" s="3" t="s">
        <v>92</v>
      </c>
      <c r="K19" s="3" t="s">
        <v>290</v>
      </c>
      <c r="L19" s="8">
        <v>5</v>
      </c>
      <c r="M19" s="3" t="s">
        <v>11</v>
      </c>
      <c r="N19" s="3">
        <v>6</v>
      </c>
      <c r="O19" s="3" t="s">
        <v>95</v>
      </c>
      <c r="P19" s="4">
        <v>13</v>
      </c>
      <c r="Q19" s="3" t="s">
        <v>28</v>
      </c>
      <c r="R19" s="3">
        <v>17</v>
      </c>
      <c r="S19" s="3" t="s">
        <v>219</v>
      </c>
      <c r="T19" s="3" t="s">
        <v>308</v>
      </c>
      <c r="U19" s="3">
        <v>1000</v>
      </c>
      <c r="V19" s="3" t="s">
        <v>220</v>
      </c>
      <c r="W19" s="3">
        <v>1611</v>
      </c>
      <c r="X19" s="3" t="s">
        <v>236</v>
      </c>
      <c r="Y19" s="3">
        <v>0</v>
      </c>
      <c r="Z19" s="3" t="s">
        <v>58</v>
      </c>
      <c r="AA19" s="65">
        <v>20000000</v>
      </c>
      <c r="AB19" s="66"/>
      <c r="AC19" s="65"/>
    </row>
    <row r="20" spans="1:29" x14ac:dyDescent="0.25">
      <c r="A20" s="3" t="s">
        <v>272</v>
      </c>
      <c r="B20" s="3" t="s">
        <v>265</v>
      </c>
      <c r="C20" s="3" t="s">
        <v>269</v>
      </c>
      <c r="D20" s="3">
        <v>1</v>
      </c>
      <c r="E20" s="3" t="s">
        <v>277</v>
      </c>
      <c r="F20" s="3">
        <v>1.3</v>
      </c>
      <c r="G20" s="3" t="s">
        <v>280</v>
      </c>
      <c r="H20" s="3" t="s">
        <v>88</v>
      </c>
      <c r="I20" s="3" t="s">
        <v>89</v>
      </c>
      <c r="J20" s="3" t="s">
        <v>92</v>
      </c>
      <c r="K20" s="3" t="s">
        <v>290</v>
      </c>
      <c r="L20" s="8">
        <v>5</v>
      </c>
      <c r="M20" s="3" t="s">
        <v>11</v>
      </c>
      <c r="N20" s="3">
        <v>6</v>
      </c>
      <c r="O20" s="3" t="s">
        <v>95</v>
      </c>
      <c r="P20" s="4">
        <v>13</v>
      </c>
      <c r="Q20" s="3" t="s">
        <v>28</v>
      </c>
      <c r="R20" s="3">
        <v>18</v>
      </c>
      <c r="S20" s="3" t="s">
        <v>237</v>
      </c>
      <c r="T20" s="3" t="s">
        <v>308</v>
      </c>
      <c r="U20" s="3">
        <v>2000</v>
      </c>
      <c r="V20" s="3" t="s">
        <v>62</v>
      </c>
      <c r="W20" s="3">
        <v>2111</v>
      </c>
      <c r="X20" s="3" t="s">
        <v>238</v>
      </c>
      <c r="Y20" s="3">
        <v>0</v>
      </c>
      <c r="Z20" s="3" t="s">
        <v>58</v>
      </c>
      <c r="AA20" s="12">
        <v>2000000</v>
      </c>
    </row>
    <row r="21" spans="1:29" x14ac:dyDescent="0.25">
      <c r="A21" s="3" t="s">
        <v>272</v>
      </c>
      <c r="B21" s="3" t="s">
        <v>265</v>
      </c>
      <c r="C21" s="3" t="s">
        <v>269</v>
      </c>
      <c r="D21" s="3">
        <v>1</v>
      </c>
      <c r="E21" s="3" t="s">
        <v>277</v>
      </c>
      <c r="F21" s="3">
        <v>1.3</v>
      </c>
      <c r="G21" s="3" t="s">
        <v>280</v>
      </c>
      <c r="H21" s="3" t="s">
        <v>88</v>
      </c>
      <c r="I21" s="3" t="s">
        <v>89</v>
      </c>
      <c r="J21" s="3" t="s">
        <v>92</v>
      </c>
      <c r="K21" s="3" t="s">
        <v>290</v>
      </c>
      <c r="L21" s="8">
        <v>5</v>
      </c>
      <c r="M21" s="3" t="s">
        <v>11</v>
      </c>
      <c r="N21" s="3">
        <v>6</v>
      </c>
      <c r="O21" s="3" t="s">
        <v>95</v>
      </c>
      <c r="P21" s="4">
        <v>13</v>
      </c>
      <c r="Q21" s="3" t="s">
        <v>28</v>
      </c>
      <c r="R21" s="3">
        <v>18</v>
      </c>
      <c r="S21" s="3" t="s">
        <v>237</v>
      </c>
      <c r="T21" s="3" t="s">
        <v>308</v>
      </c>
      <c r="U21" s="3">
        <v>2000</v>
      </c>
      <c r="V21" s="3" t="s">
        <v>62</v>
      </c>
      <c r="W21" s="3">
        <v>2161</v>
      </c>
      <c r="X21" s="3" t="s">
        <v>239</v>
      </c>
      <c r="Y21" s="3">
        <v>0</v>
      </c>
      <c r="Z21" s="3" t="s">
        <v>58</v>
      </c>
      <c r="AA21" s="12">
        <v>1500000</v>
      </c>
    </row>
    <row r="22" spans="1:29" x14ac:dyDescent="0.25">
      <c r="A22" s="3" t="s">
        <v>272</v>
      </c>
      <c r="B22" s="3" t="s">
        <v>265</v>
      </c>
      <c r="C22" s="3" t="s">
        <v>269</v>
      </c>
      <c r="D22" s="3">
        <v>1</v>
      </c>
      <c r="E22" s="3" t="s">
        <v>277</v>
      </c>
      <c r="F22" s="3">
        <v>1.3</v>
      </c>
      <c r="G22" s="3" t="s">
        <v>280</v>
      </c>
      <c r="H22" s="3" t="s">
        <v>88</v>
      </c>
      <c r="I22" s="3" t="s">
        <v>89</v>
      </c>
      <c r="J22" s="3" t="s">
        <v>90</v>
      </c>
      <c r="K22" s="3" t="s">
        <v>293</v>
      </c>
      <c r="L22" s="8">
        <v>4</v>
      </c>
      <c r="M22" s="3" t="s">
        <v>12</v>
      </c>
      <c r="N22" s="3">
        <v>6</v>
      </c>
      <c r="O22" s="3" t="s">
        <v>95</v>
      </c>
      <c r="P22" s="3">
        <v>10</v>
      </c>
      <c r="Q22" s="3" t="s">
        <v>25</v>
      </c>
      <c r="R22" s="3">
        <v>14</v>
      </c>
      <c r="S22" s="3" t="s">
        <v>128</v>
      </c>
      <c r="T22" s="3" t="s">
        <v>308</v>
      </c>
      <c r="U22" s="3">
        <v>2000</v>
      </c>
      <c r="V22" s="3" t="s">
        <v>62</v>
      </c>
      <c r="W22" s="3">
        <v>2181</v>
      </c>
      <c r="X22" s="3" t="s">
        <v>126</v>
      </c>
      <c r="Y22" s="3">
        <v>0</v>
      </c>
      <c r="Z22" s="3" t="s">
        <v>58</v>
      </c>
      <c r="AA22" s="12">
        <v>3500000</v>
      </c>
    </row>
    <row r="23" spans="1:29" x14ac:dyDescent="0.25">
      <c r="A23" s="3" t="s">
        <v>272</v>
      </c>
      <c r="B23" s="3" t="s">
        <v>265</v>
      </c>
      <c r="C23" s="3" t="s">
        <v>269</v>
      </c>
      <c r="D23" s="3">
        <v>1</v>
      </c>
      <c r="E23" s="3" t="s">
        <v>277</v>
      </c>
      <c r="F23" s="3">
        <v>1.3</v>
      </c>
      <c r="G23" s="3" t="s">
        <v>280</v>
      </c>
      <c r="H23" s="3" t="s">
        <v>123</v>
      </c>
      <c r="I23" s="3" t="s">
        <v>124</v>
      </c>
      <c r="J23" s="3" t="s">
        <v>101</v>
      </c>
      <c r="K23" s="3" t="s">
        <v>294</v>
      </c>
      <c r="L23" s="8">
        <v>3</v>
      </c>
      <c r="M23" s="3" t="s">
        <v>13</v>
      </c>
      <c r="N23" s="3">
        <v>1</v>
      </c>
      <c r="O23" s="3" t="s">
        <v>91</v>
      </c>
      <c r="P23" s="3">
        <v>9</v>
      </c>
      <c r="Q23" s="3" t="s">
        <v>24</v>
      </c>
      <c r="R23" s="3">
        <v>13</v>
      </c>
      <c r="S23" s="3" t="s">
        <v>125</v>
      </c>
      <c r="T23" s="3" t="s">
        <v>308</v>
      </c>
      <c r="U23" s="3">
        <v>2000</v>
      </c>
      <c r="V23" s="3" t="s">
        <v>62</v>
      </c>
      <c r="W23" s="3">
        <v>2181</v>
      </c>
      <c r="X23" s="3" t="s">
        <v>126</v>
      </c>
      <c r="Y23" s="3">
        <v>0</v>
      </c>
      <c r="Z23" s="3" t="s">
        <v>58</v>
      </c>
      <c r="AA23" s="12">
        <v>20000</v>
      </c>
    </row>
    <row r="24" spans="1:29" x14ac:dyDescent="0.25">
      <c r="A24" s="3" t="s">
        <v>272</v>
      </c>
      <c r="B24" s="3" t="s">
        <v>265</v>
      </c>
      <c r="C24" s="3" t="s">
        <v>269</v>
      </c>
      <c r="D24" s="3">
        <v>2</v>
      </c>
      <c r="E24" s="3" t="s">
        <v>278</v>
      </c>
      <c r="F24" s="3">
        <v>2.4</v>
      </c>
      <c r="G24" s="3" t="s">
        <v>284</v>
      </c>
      <c r="H24" s="3" t="s">
        <v>166</v>
      </c>
      <c r="I24" s="3" t="s">
        <v>167</v>
      </c>
      <c r="J24" s="3" t="s">
        <v>100</v>
      </c>
      <c r="K24" s="3" t="s">
        <v>296</v>
      </c>
      <c r="L24" s="8">
        <v>6</v>
      </c>
      <c r="M24" s="3" t="s">
        <v>10</v>
      </c>
      <c r="N24" s="3">
        <v>5</v>
      </c>
      <c r="O24" s="3" t="s">
        <v>93</v>
      </c>
      <c r="P24" s="3">
        <v>17</v>
      </c>
      <c r="Q24" s="3" t="s">
        <v>30</v>
      </c>
      <c r="R24" s="3">
        <v>29</v>
      </c>
      <c r="S24" s="3" t="s">
        <v>168</v>
      </c>
      <c r="T24" s="3" t="s">
        <v>308</v>
      </c>
      <c r="U24" s="4">
        <v>2000</v>
      </c>
      <c r="V24" s="3" t="s">
        <v>62</v>
      </c>
      <c r="W24" s="3">
        <v>2211</v>
      </c>
      <c r="X24" s="3" t="s">
        <v>63</v>
      </c>
      <c r="Y24" s="3">
        <v>0</v>
      </c>
      <c r="Z24" s="3" t="s">
        <v>58</v>
      </c>
      <c r="AA24" s="12">
        <v>1000000</v>
      </c>
    </row>
    <row r="25" spans="1:29" x14ac:dyDescent="0.25">
      <c r="A25" s="3" t="s">
        <v>272</v>
      </c>
      <c r="B25" s="3" t="s">
        <v>265</v>
      </c>
      <c r="C25" s="3" t="s">
        <v>269</v>
      </c>
      <c r="D25" s="3">
        <v>1</v>
      </c>
      <c r="E25" s="3" t="s">
        <v>277</v>
      </c>
      <c r="F25" s="3">
        <v>1.7</v>
      </c>
      <c r="G25" s="3" t="s">
        <v>281</v>
      </c>
      <c r="H25" s="3" t="s">
        <v>169</v>
      </c>
      <c r="I25" s="3" t="s">
        <v>170</v>
      </c>
      <c r="J25" s="3" t="s">
        <v>100</v>
      </c>
      <c r="K25" s="3" t="s">
        <v>296</v>
      </c>
      <c r="L25" s="8">
        <v>8</v>
      </c>
      <c r="M25" s="3" t="s">
        <v>8</v>
      </c>
      <c r="N25" s="3">
        <v>7</v>
      </c>
      <c r="O25" s="3" t="s">
        <v>263</v>
      </c>
      <c r="P25" s="4">
        <v>24</v>
      </c>
      <c r="Q25" s="3" t="s">
        <v>38</v>
      </c>
      <c r="R25" s="4">
        <v>36</v>
      </c>
      <c r="S25" s="3" t="s">
        <v>171</v>
      </c>
      <c r="T25" s="3" t="s">
        <v>308</v>
      </c>
      <c r="U25" s="3">
        <v>2000</v>
      </c>
      <c r="V25" s="3" t="s">
        <v>62</v>
      </c>
      <c r="W25" s="3">
        <v>2211</v>
      </c>
      <c r="X25" s="3" t="s">
        <v>63</v>
      </c>
      <c r="Y25" s="3">
        <v>0</v>
      </c>
      <c r="Z25" s="3" t="s">
        <v>58</v>
      </c>
      <c r="AA25" s="12">
        <v>250000</v>
      </c>
    </row>
    <row r="26" spans="1:29" x14ac:dyDescent="0.25">
      <c r="A26" s="3" t="s">
        <v>272</v>
      </c>
      <c r="B26" s="3" t="s">
        <v>265</v>
      </c>
      <c r="C26" s="3" t="s">
        <v>269</v>
      </c>
      <c r="D26" s="3">
        <v>1</v>
      </c>
      <c r="E26" s="3" t="s">
        <v>277</v>
      </c>
      <c r="F26" s="3">
        <v>1.3</v>
      </c>
      <c r="G26" s="3" t="s">
        <v>280</v>
      </c>
      <c r="H26" s="3" t="s">
        <v>88</v>
      </c>
      <c r="I26" s="3" t="s">
        <v>89</v>
      </c>
      <c r="J26" s="3" t="s">
        <v>92</v>
      </c>
      <c r="K26" s="3" t="s">
        <v>290</v>
      </c>
      <c r="L26" s="8">
        <v>1</v>
      </c>
      <c r="M26" s="3" t="s">
        <v>15</v>
      </c>
      <c r="N26" s="3">
        <v>5</v>
      </c>
      <c r="O26" s="3" t="s">
        <v>93</v>
      </c>
      <c r="P26" s="3">
        <v>2</v>
      </c>
      <c r="Q26" s="3" t="s">
        <v>17</v>
      </c>
      <c r="R26" s="3">
        <v>2</v>
      </c>
      <c r="S26" s="3" t="s">
        <v>319</v>
      </c>
      <c r="T26" s="3" t="s">
        <v>308</v>
      </c>
      <c r="U26" s="3">
        <v>2000</v>
      </c>
      <c r="V26" s="3" t="s">
        <v>62</v>
      </c>
      <c r="W26" s="3">
        <v>2211</v>
      </c>
      <c r="X26" s="3" t="s">
        <v>63</v>
      </c>
      <c r="Y26" s="3">
        <v>0</v>
      </c>
      <c r="Z26" s="3" t="s">
        <v>58</v>
      </c>
      <c r="AA26" s="12">
        <v>100000</v>
      </c>
    </row>
    <row r="27" spans="1:29" x14ac:dyDescent="0.25">
      <c r="A27" s="3" t="s">
        <v>272</v>
      </c>
      <c r="B27" s="3" t="s">
        <v>265</v>
      </c>
      <c r="C27" s="3" t="s">
        <v>269</v>
      </c>
      <c r="D27" s="3">
        <v>1</v>
      </c>
      <c r="E27" s="3" t="s">
        <v>277</v>
      </c>
      <c r="F27" s="3">
        <v>1.7</v>
      </c>
      <c r="G27" s="3" t="s">
        <v>281</v>
      </c>
      <c r="H27" s="3" t="s">
        <v>110</v>
      </c>
      <c r="I27" s="3" t="s">
        <v>111</v>
      </c>
      <c r="J27" s="3" t="s">
        <v>100</v>
      </c>
      <c r="K27" s="3" t="s">
        <v>296</v>
      </c>
      <c r="L27" s="8">
        <v>2</v>
      </c>
      <c r="M27" s="3" t="s">
        <v>14</v>
      </c>
      <c r="N27" s="3">
        <v>3</v>
      </c>
      <c r="O27" s="3" t="s">
        <v>122</v>
      </c>
      <c r="P27" s="3">
        <v>8</v>
      </c>
      <c r="Q27" s="3" t="s">
        <v>23</v>
      </c>
      <c r="R27" s="3">
        <v>10</v>
      </c>
      <c r="S27" s="3" t="s">
        <v>112</v>
      </c>
      <c r="T27" s="3" t="s">
        <v>308</v>
      </c>
      <c r="U27" s="3">
        <v>2000</v>
      </c>
      <c r="V27" s="3" t="s">
        <v>62</v>
      </c>
      <c r="W27" s="3">
        <v>2211</v>
      </c>
      <c r="X27" s="3" t="s">
        <v>63</v>
      </c>
      <c r="Y27" s="3">
        <v>0</v>
      </c>
      <c r="Z27" s="3" t="s">
        <v>58</v>
      </c>
      <c r="AA27" s="12">
        <v>100000</v>
      </c>
    </row>
    <row r="28" spans="1:29" x14ac:dyDescent="0.25">
      <c r="A28" s="3" t="s">
        <v>272</v>
      </c>
      <c r="B28" s="3" t="s">
        <v>265</v>
      </c>
      <c r="C28" s="3" t="s">
        <v>269</v>
      </c>
      <c r="D28" s="3">
        <v>1</v>
      </c>
      <c r="E28" s="3" t="s">
        <v>277</v>
      </c>
      <c r="F28" s="3">
        <v>1.3</v>
      </c>
      <c r="G28" s="3" t="s">
        <v>280</v>
      </c>
      <c r="H28" s="3" t="s">
        <v>123</v>
      </c>
      <c r="I28" s="3" t="s">
        <v>124</v>
      </c>
      <c r="J28" s="3" t="s">
        <v>101</v>
      </c>
      <c r="K28" s="3" t="s">
        <v>294</v>
      </c>
      <c r="L28" s="8">
        <v>3</v>
      </c>
      <c r="M28" s="3" t="s">
        <v>13</v>
      </c>
      <c r="N28" s="3">
        <v>1</v>
      </c>
      <c r="O28" s="3" t="s">
        <v>91</v>
      </c>
      <c r="P28" s="3">
        <v>9</v>
      </c>
      <c r="Q28" s="3" t="s">
        <v>24</v>
      </c>
      <c r="R28" s="3">
        <v>13</v>
      </c>
      <c r="S28" s="3" t="s">
        <v>125</v>
      </c>
      <c r="T28" s="3" t="s">
        <v>308</v>
      </c>
      <c r="U28" s="3">
        <v>2000</v>
      </c>
      <c r="V28" s="3" t="s">
        <v>62</v>
      </c>
      <c r="W28" s="3">
        <v>2211</v>
      </c>
      <c r="X28" s="3" t="s">
        <v>63</v>
      </c>
      <c r="Y28" s="3">
        <v>0</v>
      </c>
      <c r="Z28" s="3" t="s">
        <v>58</v>
      </c>
      <c r="AA28" s="12">
        <v>15000</v>
      </c>
    </row>
    <row r="29" spans="1:29" x14ac:dyDescent="0.25">
      <c r="A29" s="4" t="s">
        <v>272</v>
      </c>
      <c r="B29" s="4" t="s">
        <v>265</v>
      </c>
      <c r="C29" s="4" t="s">
        <v>269</v>
      </c>
      <c r="D29" s="4">
        <v>2</v>
      </c>
      <c r="E29" s="4" t="s">
        <v>278</v>
      </c>
      <c r="F29" s="4">
        <v>2.1</v>
      </c>
      <c r="G29" s="4" t="s">
        <v>282</v>
      </c>
      <c r="H29" s="4" t="s">
        <v>156</v>
      </c>
      <c r="I29" s="4" t="s">
        <v>157</v>
      </c>
      <c r="J29" s="4" t="s">
        <v>100</v>
      </c>
      <c r="K29" s="4" t="s">
        <v>296</v>
      </c>
      <c r="L29" s="9">
        <v>17</v>
      </c>
      <c r="M29" s="4" t="s">
        <v>0</v>
      </c>
      <c r="N29" s="4">
        <v>4</v>
      </c>
      <c r="O29" s="4" t="s">
        <v>159</v>
      </c>
      <c r="P29" s="4">
        <v>37</v>
      </c>
      <c r="Q29" s="4" t="s">
        <v>50</v>
      </c>
      <c r="R29" s="4">
        <v>52</v>
      </c>
      <c r="S29" s="4" t="s">
        <v>158</v>
      </c>
      <c r="T29" s="4" t="s">
        <v>308</v>
      </c>
      <c r="U29" s="4">
        <v>2000</v>
      </c>
      <c r="V29" s="3" t="s">
        <v>62</v>
      </c>
      <c r="W29" s="4">
        <v>2221</v>
      </c>
      <c r="X29" s="4" t="s">
        <v>215</v>
      </c>
      <c r="Y29" s="4">
        <v>0</v>
      </c>
      <c r="Z29" s="4" t="s">
        <v>58</v>
      </c>
      <c r="AA29" s="13">
        <v>980000</v>
      </c>
      <c r="AB29" s="7"/>
    </row>
    <row r="30" spans="1:29" x14ac:dyDescent="0.25">
      <c r="A30" s="3" t="s">
        <v>272</v>
      </c>
      <c r="B30" s="3" t="s">
        <v>265</v>
      </c>
      <c r="C30" s="3" t="s">
        <v>269</v>
      </c>
      <c r="D30" s="3">
        <v>3</v>
      </c>
      <c r="E30" s="3" t="s">
        <v>279</v>
      </c>
      <c r="F30" s="3">
        <v>3.1</v>
      </c>
      <c r="G30" s="3" t="s">
        <v>286</v>
      </c>
      <c r="H30" s="3" t="s">
        <v>210</v>
      </c>
      <c r="I30" s="3" t="s">
        <v>211</v>
      </c>
      <c r="J30" s="3" t="s">
        <v>92</v>
      </c>
      <c r="K30" s="3" t="s">
        <v>290</v>
      </c>
      <c r="L30" s="8">
        <v>9</v>
      </c>
      <c r="M30" s="3" t="s">
        <v>7</v>
      </c>
      <c r="N30" s="3">
        <v>8</v>
      </c>
      <c r="O30" s="3" t="s">
        <v>261</v>
      </c>
      <c r="P30" s="4">
        <v>25</v>
      </c>
      <c r="Q30" s="3" t="s">
        <v>39</v>
      </c>
      <c r="R30" s="4">
        <v>38</v>
      </c>
      <c r="S30" s="3" t="s">
        <v>218</v>
      </c>
      <c r="T30" s="3" t="s">
        <v>308</v>
      </c>
      <c r="U30" s="3">
        <v>2000</v>
      </c>
      <c r="V30" s="3" t="s">
        <v>62</v>
      </c>
      <c r="W30" s="3">
        <v>2221</v>
      </c>
      <c r="X30" s="3" t="s">
        <v>215</v>
      </c>
      <c r="Y30" s="3">
        <v>0</v>
      </c>
      <c r="Z30" s="3" t="s">
        <v>58</v>
      </c>
      <c r="AA30" s="12">
        <v>76000</v>
      </c>
    </row>
    <row r="31" spans="1:29" x14ac:dyDescent="0.25">
      <c r="A31" s="3" t="s">
        <v>272</v>
      </c>
      <c r="B31" s="3" t="s">
        <v>265</v>
      </c>
      <c r="C31" s="3" t="s">
        <v>269</v>
      </c>
      <c r="D31" s="3">
        <v>3</v>
      </c>
      <c r="E31" s="3" t="s">
        <v>279</v>
      </c>
      <c r="F31" s="3">
        <v>3.1</v>
      </c>
      <c r="G31" s="3" t="s">
        <v>286</v>
      </c>
      <c r="H31" s="3" t="s">
        <v>210</v>
      </c>
      <c r="I31" s="3" t="s">
        <v>211</v>
      </c>
      <c r="J31" s="3" t="s">
        <v>92</v>
      </c>
      <c r="K31" s="3" t="s">
        <v>290</v>
      </c>
      <c r="L31" s="8">
        <v>9</v>
      </c>
      <c r="M31" s="3" t="s">
        <v>7</v>
      </c>
      <c r="N31" s="3">
        <v>8</v>
      </c>
      <c r="O31" s="3" t="s">
        <v>261</v>
      </c>
      <c r="P31" s="4">
        <v>25</v>
      </c>
      <c r="Q31" s="3" t="s">
        <v>39</v>
      </c>
      <c r="R31" s="4">
        <v>38</v>
      </c>
      <c r="S31" s="3" t="s">
        <v>218</v>
      </c>
      <c r="T31" s="3" t="s">
        <v>308</v>
      </c>
      <c r="U31" s="3">
        <v>2000</v>
      </c>
      <c r="V31" s="3" t="s">
        <v>62</v>
      </c>
      <c r="W31" s="3">
        <v>2351</v>
      </c>
      <c r="X31" s="3" t="s">
        <v>216</v>
      </c>
      <c r="Y31" s="3">
        <v>0</v>
      </c>
      <c r="Z31" s="3" t="s">
        <v>58</v>
      </c>
      <c r="AA31" s="12">
        <v>500000</v>
      </c>
    </row>
    <row r="32" spans="1:29" x14ac:dyDescent="0.25">
      <c r="A32" s="3" t="s">
        <v>272</v>
      </c>
      <c r="B32" s="3" t="s">
        <v>265</v>
      </c>
      <c r="C32" s="3" t="s">
        <v>269</v>
      </c>
      <c r="D32" s="3">
        <v>3</v>
      </c>
      <c r="E32" s="3" t="s">
        <v>279</v>
      </c>
      <c r="F32" s="3">
        <v>3.1</v>
      </c>
      <c r="G32" s="3" t="s">
        <v>286</v>
      </c>
      <c r="H32" s="3" t="s">
        <v>210</v>
      </c>
      <c r="I32" s="3" t="s">
        <v>211</v>
      </c>
      <c r="J32" s="3" t="s">
        <v>92</v>
      </c>
      <c r="K32" s="3" t="s">
        <v>290</v>
      </c>
      <c r="L32" s="8">
        <v>9</v>
      </c>
      <c r="M32" s="3" t="s">
        <v>7</v>
      </c>
      <c r="N32" s="3">
        <v>8</v>
      </c>
      <c r="O32" s="3" t="s">
        <v>261</v>
      </c>
      <c r="P32" s="4">
        <v>25</v>
      </c>
      <c r="Q32" s="3" t="s">
        <v>39</v>
      </c>
      <c r="R32" s="4">
        <v>38</v>
      </c>
      <c r="S32" s="3" t="s">
        <v>218</v>
      </c>
      <c r="T32" s="3" t="s">
        <v>308</v>
      </c>
      <c r="U32" s="3">
        <v>2000</v>
      </c>
      <c r="V32" s="3" t="s">
        <v>62</v>
      </c>
      <c r="W32" s="3">
        <v>2391</v>
      </c>
      <c r="X32" s="3" t="s">
        <v>217</v>
      </c>
      <c r="Y32" s="3">
        <v>0</v>
      </c>
      <c r="Z32" s="3" t="s">
        <v>58</v>
      </c>
      <c r="AA32" s="12">
        <v>500000</v>
      </c>
    </row>
    <row r="33" spans="1:27" x14ac:dyDescent="0.25">
      <c r="A33" s="3" t="s">
        <v>272</v>
      </c>
      <c r="B33" s="3" t="s">
        <v>265</v>
      </c>
      <c r="C33" s="3" t="s">
        <v>269</v>
      </c>
      <c r="D33" s="3">
        <v>1</v>
      </c>
      <c r="E33" s="3" t="s">
        <v>277</v>
      </c>
      <c r="F33" s="3">
        <v>1.3</v>
      </c>
      <c r="G33" s="3" t="s">
        <v>280</v>
      </c>
      <c r="H33" s="3" t="s">
        <v>88</v>
      </c>
      <c r="I33" s="3" t="s">
        <v>89</v>
      </c>
      <c r="J33" s="3" t="s">
        <v>92</v>
      </c>
      <c r="K33" s="3" t="s">
        <v>290</v>
      </c>
      <c r="L33" s="8">
        <v>5</v>
      </c>
      <c r="M33" s="3" t="s">
        <v>11</v>
      </c>
      <c r="N33" s="3">
        <v>6</v>
      </c>
      <c r="O33" s="3" t="s">
        <v>95</v>
      </c>
      <c r="P33" s="4">
        <v>13</v>
      </c>
      <c r="Q33" s="3" t="s">
        <v>28</v>
      </c>
      <c r="R33" s="3">
        <v>18</v>
      </c>
      <c r="S33" s="3" t="s">
        <v>237</v>
      </c>
      <c r="T33" s="3" t="s">
        <v>308</v>
      </c>
      <c r="U33" s="3">
        <v>2000</v>
      </c>
      <c r="V33" s="3" t="s">
        <v>62</v>
      </c>
      <c r="W33" s="3">
        <v>2411</v>
      </c>
      <c r="X33" s="3" t="s">
        <v>240</v>
      </c>
      <c r="Y33" s="3">
        <v>0</v>
      </c>
      <c r="Z33" s="3" t="s">
        <v>58</v>
      </c>
      <c r="AA33" s="12">
        <v>300000</v>
      </c>
    </row>
    <row r="34" spans="1:27" x14ac:dyDescent="0.25">
      <c r="A34" s="3" t="s">
        <v>272</v>
      </c>
      <c r="B34" s="3" t="s">
        <v>265</v>
      </c>
      <c r="C34" s="3" t="s">
        <v>269</v>
      </c>
      <c r="D34" s="3">
        <v>2</v>
      </c>
      <c r="E34" s="3" t="s">
        <v>278</v>
      </c>
      <c r="F34" s="3">
        <v>2.2000000000000002</v>
      </c>
      <c r="G34" s="3" t="s">
        <v>283</v>
      </c>
      <c r="H34" s="3" t="s">
        <v>98</v>
      </c>
      <c r="I34" s="3" t="s">
        <v>99</v>
      </c>
      <c r="J34" s="3" t="s">
        <v>92</v>
      </c>
      <c r="K34" s="3" t="s">
        <v>290</v>
      </c>
      <c r="L34" s="8">
        <v>7</v>
      </c>
      <c r="M34" s="3" t="s">
        <v>9</v>
      </c>
      <c r="N34" s="3">
        <v>2</v>
      </c>
      <c r="O34" s="3" t="s">
        <v>262</v>
      </c>
      <c r="P34" s="4">
        <v>18</v>
      </c>
      <c r="Q34" s="3" t="s">
        <v>32</v>
      </c>
      <c r="R34" s="3">
        <v>30</v>
      </c>
      <c r="S34" s="3" t="s">
        <v>189</v>
      </c>
      <c r="T34" s="3" t="s">
        <v>308</v>
      </c>
      <c r="U34" s="3">
        <v>2000</v>
      </c>
      <c r="V34" s="3" t="s">
        <v>62</v>
      </c>
      <c r="W34" s="3">
        <v>2411</v>
      </c>
      <c r="X34" s="3" t="s">
        <v>240</v>
      </c>
      <c r="Y34" s="3">
        <v>0</v>
      </c>
      <c r="Z34" s="3" t="s">
        <v>58</v>
      </c>
      <c r="AA34" s="12">
        <v>100000</v>
      </c>
    </row>
    <row r="35" spans="1:27" x14ac:dyDescent="0.25">
      <c r="A35" s="3" t="s">
        <v>272</v>
      </c>
      <c r="B35" s="3" t="s">
        <v>265</v>
      </c>
      <c r="C35" s="3" t="s">
        <v>269</v>
      </c>
      <c r="D35" s="3">
        <v>1</v>
      </c>
      <c r="E35" s="3" t="s">
        <v>277</v>
      </c>
      <c r="F35" s="3">
        <v>1.3</v>
      </c>
      <c r="G35" s="3" t="s">
        <v>280</v>
      </c>
      <c r="H35" s="3" t="s">
        <v>88</v>
      </c>
      <c r="I35" s="3" t="s">
        <v>89</v>
      </c>
      <c r="J35" s="3" t="s">
        <v>92</v>
      </c>
      <c r="K35" s="3" t="s">
        <v>290</v>
      </c>
      <c r="L35" s="8">
        <v>7</v>
      </c>
      <c r="M35" s="3" t="s">
        <v>9</v>
      </c>
      <c r="N35" s="3">
        <v>3</v>
      </c>
      <c r="O35" s="3" t="s">
        <v>122</v>
      </c>
      <c r="P35" s="4">
        <v>20</v>
      </c>
      <c r="Q35" s="3" t="s">
        <v>34</v>
      </c>
      <c r="R35" s="4">
        <v>32</v>
      </c>
      <c r="S35" s="3" t="s">
        <v>204</v>
      </c>
      <c r="T35" s="3" t="s">
        <v>308</v>
      </c>
      <c r="U35" s="3">
        <v>2000</v>
      </c>
      <c r="V35" s="3" t="s">
        <v>62</v>
      </c>
      <c r="W35" s="3">
        <v>2421</v>
      </c>
      <c r="X35" s="3" t="s">
        <v>190</v>
      </c>
      <c r="Y35" s="3">
        <v>0</v>
      </c>
      <c r="Z35" s="3" t="s">
        <v>58</v>
      </c>
      <c r="AA35" s="12">
        <v>11000000</v>
      </c>
    </row>
    <row r="36" spans="1:27" x14ac:dyDescent="0.25">
      <c r="A36" s="3" t="s">
        <v>272</v>
      </c>
      <c r="B36" s="3" t="s">
        <v>265</v>
      </c>
      <c r="C36" s="3" t="s">
        <v>269</v>
      </c>
      <c r="D36" s="3">
        <v>2</v>
      </c>
      <c r="E36" s="3" t="s">
        <v>278</v>
      </c>
      <c r="F36" s="3">
        <v>2.2000000000000002</v>
      </c>
      <c r="G36" s="3" t="s">
        <v>283</v>
      </c>
      <c r="H36" s="3" t="s">
        <v>98</v>
      </c>
      <c r="I36" s="3" t="s">
        <v>99</v>
      </c>
      <c r="J36" s="3" t="s">
        <v>92</v>
      </c>
      <c r="K36" s="3" t="s">
        <v>290</v>
      </c>
      <c r="L36" s="8">
        <v>7</v>
      </c>
      <c r="M36" s="3" t="s">
        <v>9</v>
      </c>
      <c r="N36" s="3">
        <v>2</v>
      </c>
      <c r="O36" s="3" t="s">
        <v>262</v>
      </c>
      <c r="P36" s="4">
        <v>18</v>
      </c>
      <c r="Q36" s="3" t="s">
        <v>32</v>
      </c>
      <c r="R36" s="4">
        <v>30</v>
      </c>
      <c r="S36" s="3" t="s">
        <v>189</v>
      </c>
      <c r="T36" s="3" t="s">
        <v>308</v>
      </c>
      <c r="U36" s="3">
        <v>2000</v>
      </c>
      <c r="V36" s="3" t="s">
        <v>62</v>
      </c>
      <c r="W36" s="3">
        <v>2421</v>
      </c>
      <c r="X36" s="3" t="s">
        <v>190</v>
      </c>
      <c r="Y36" s="3">
        <v>0</v>
      </c>
      <c r="Z36" s="3" t="s">
        <v>58</v>
      </c>
      <c r="AA36" s="12">
        <v>300000</v>
      </c>
    </row>
    <row r="37" spans="1:27" x14ac:dyDescent="0.25">
      <c r="A37" s="3" t="s">
        <v>272</v>
      </c>
      <c r="B37" s="3" t="s">
        <v>265</v>
      </c>
      <c r="C37" s="3" t="s">
        <v>269</v>
      </c>
      <c r="D37" s="3">
        <v>1</v>
      </c>
      <c r="E37" s="3" t="s">
        <v>277</v>
      </c>
      <c r="F37" s="3">
        <v>1.3</v>
      </c>
      <c r="G37" s="3" t="s">
        <v>280</v>
      </c>
      <c r="H37" s="3" t="s">
        <v>88</v>
      </c>
      <c r="I37" s="3" t="s">
        <v>89</v>
      </c>
      <c r="J37" s="3" t="s">
        <v>92</v>
      </c>
      <c r="K37" s="3" t="s">
        <v>290</v>
      </c>
      <c r="L37" s="8">
        <v>7</v>
      </c>
      <c r="M37" s="4" t="s">
        <v>9</v>
      </c>
      <c r="N37" s="3">
        <v>3</v>
      </c>
      <c r="O37" s="3" t="s">
        <v>122</v>
      </c>
      <c r="P37" s="4">
        <v>22</v>
      </c>
      <c r="Q37" s="3" t="s">
        <v>36</v>
      </c>
      <c r="R37" s="4">
        <v>34</v>
      </c>
      <c r="S37" s="3" t="s">
        <v>178</v>
      </c>
      <c r="T37" s="3" t="s">
        <v>308</v>
      </c>
      <c r="U37" s="3">
        <v>2000</v>
      </c>
      <c r="V37" s="3" t="s">
        <v>62</v>
      </c>
      <c r="W37" s="3">
        <v>2461</v>
      </c>
      <c r="X37" s="3" t="s">
        <v>74</v>
      </c>
      <c r="Y37" s="3">
        <v>0</v>
      </c>
      <c r="Z37" s="3" t="s">
        <v>58</v>
      </c>
      <c r="AA37" s="12">
        <v>6000000</v>
      </c>
    </row>
    <row r="38" spans="1:27" x14ac:dyDescent="0.25">
      <c r="A38" s="3" t="s">
        <v>272</v>
      </c>
      <c r="B38" s="3" t="s">
        <v>265</v>
      </c>
      <c r="C38" s="3" t="s">
        <v>269</v>
      </c>
      <c r="D38" s="3">
        <v>1</v>
      </c>
      <c r="E38" s="3" t="s">
        <v>277</v>
      </c>
      <c r="F38" s="3">
        <v>1.3</v>
      </c>
      <c r="G38" s="3" t="s">
        <v>280</v>
      </c>
      <c r="H38" s="3" t="s">
        <v>88</v>
      </c>
      <c r="I38" s="3" t="s">
        <v>89</v>
      </c>
      <c r="J38" s="3" t="s">
        <v>92</v>
      </c>
      <c r="K38" s="3" t="s">
        <v>290</v>
      </c>
      <c r="L38" s="8">
        <v>5</v>
      </c>
      <c r="M38" s="3" t="s">
        <v>11</v>
      </c>
      <c r="N38" s="3">
        <v>6</v>
      </c>
      <c r="O38" s="3" t="s">
        <v>95</v>
      </c>
      <c r="P38" s="4">
        <v>13</v>
      </c>
      <c r="Q38" s="3" t="s">
        <v>28</v>
      </c>
      <c r="R38" s="3">
        <v>18</v>
      </c>
      <c r="S38" s="3" t="s">
        <v>237</v>
      </c>
      <c r="T38" s="3" t="s">
        <v>308</v>
      </c>
      <c r="U38" s="3">
        <v>2000</v>
      </c>
      <c r="V38" s="3" t="s">
        <v>62</v>
      </c>
      <c r="W38" s="3">
        <v>2461</v>
      </c>
      <c r="X38" s="3" t="s">
        <v>74</v>
      </c>
      <c r="Y38" s="3">
        <v>0</v>
      </c>
      <c r="Z38" s="3" t="s">
        <v>58</v>
      </c>
      <c r="AA38" s="12">
        <v>120000</v>
      </c>
    </row>
    <row r="39" spans="1:27" x14ac:dyDescent="0.25">
      <c r="A39" s="3" t="s">
        <v>272</v>
      </c>
      <c r="B39" s="3" t="s">
        <v>265</v>
      </c>
      <c r="C39" s="3" t="s">
        <v>269</v>
      </c>
      <c r="D39" s="3">
        <v>2</v>
      </c>
      <c r="E39" s="3" t="s">
        <v>278</v>
      </c>
      <c r="F39" s="3">
        <v>2.2000000000000002</v>
      </c>
      <c r="G39" s="3" t="s">
        <v>283</v>
      </c>
      <c r="H39" s="3" t="s">
        <v>98</v>
      </c>
      <c r="I39" s="3" t="s">
        <v>99</v>
      </c>
      <c r="J39" s="3" t="s">
        <v>92</v>
      </c>
      <c r="K39" s="3" t="s">
        <v>290</v>
      </c>
      <c r="L39" s="8">
        <v>7</v>
      </c>
      <c r="M39" s="3" t="s">
        <v>9</v>
      </c>
      <c r="N39" s="3">
        <v>2</v>
      </c>
      <c r="O39" s="3" t="s">
        <v>262</v>
      </c>
      <c r="P39" s="4">
        <v>18</v>
      </c>
      <c r="Q39" s="3" t="s">
        <v>32</v>
      </c>
      <c r="R39" s="4">
        <v>30</v>
      </c>
      <c r="S39" s="3" t="s">
        <v>189</v>
      </c>
      <c r="T39" s="3" t="s">
        <v>308</v>
      </c>
      <c r="U39" s="3">
        <v>2000</v>
      </c>
      <c r="V39" s="3" t="s">
        <v>62</v>
      </c>
      <c r="W39" s="3">
        <v>2461</v>
      </c>
      <c r="X39" s="3" t="s">
        <v>74</v>
      </c>
      <c r="Y39" s="3">
        <v>0</v>
      </c>
      <c r="Z39" s="3" t="s">
        <v>58</v>
      </c>
      <c r="AA39" s="12">
        <v>100000</v>
      </c>
    </row>
    <row r="40" spans="1:27" x14ac:dyDescent="0.25">
      <c r="A40" s="3" t="s">
        <v>272</v>
      </c>
      <c r="B40" s="3" t="s">
        <v>265</v>
      </c>
      <c r="C40" s="3" t="s">
        <v>269</v>
      </c>
      <c r="D40" s="3">
        <v>3</v>
      </c>
      <c r="E40" s="3" t="s">
        <v>279</v>
      </c>
      <c r="F40" s="3">
        <v>3.8</v>
      </c>
      <c r="G40" s="3" t="s">
        <v>287</v>
      </c>
      <c r="H40" s="3" t="s">
        <v>96</v>
      </c>
      <c r="I40" s="3" t="s">
        <v>97</v>
      </c>
      <c r="J40" s="3" t="s">
        <v>92</v>
      </c>
      <c r="K40" s="3" t="s">
        <v>290</v>
      </c>
      <c r="L40" s="8">
        <v>11</v>
      </c>
      <c r="M40" s="3" t="s">
        <v>5</v>
      </c>
      <c r="N40" s="3">
        <v>6</v>
      </c>
      <c r="O40" s="3" t="s">
        <v>95</v>
      </c>
      <c r="P40" s="4">
        <v>30</v>
      </c>
      <c r="Q40" s="3" t="s">
        <v>43</v>
      </c>
      <c r="R40" s="4">
        <v>45</v>
      </c>
      <c r="S40" s="3" t="s">
        <v>73</v>
      </c>
      <c r="T40" s="3" t="s">
        <v>308</v>
      </c>
      <c r="U40" s="3">
        <v>2000</v>
      </c>
      <c r="V40" s="3" t="s">
        <v>62</v>
      </c>
      <c r="W40" s="3">
        <v>2461</v>
      </c>
      <c r="X40" s="3" t="s">
        <v>74</v>
      </c>
      <c r="Y40" s="3">
        <v>0</v>
      </c>
      <c r="Z40" s="3" t="s">
        <v>58</v>
      </c>
      <c r="AA40" s="12">
        <v>100000</v>
      </c>
    </row>
    <row r="41" spans="1:27" x14ac:dyDescent="0.25">
      <c r="A41" s="3" t="s">
        <v>272</v>
      </c>
      <c r="B41" s="3" t="s">
        <v>265</v>
      </c>
      <c r="C41" s="3" t="s">
        <v>269</v>
      </c>
      <c r="D41" s="3">
        <v>2</v>
      </c>
      <c r="E41" s="3" t="s">
        <v>278</v>
      </c>
      <c r="F41" s="3">
        <v>2.2000000000000002</v>
      </c>
      <c r="G41" s="3" t="s">
        <v>283</v>
      </c>
      <c r="H41" s="3" t="s">
        <v>98</v>
      </c>
      <c r="I41" s="3" t="s">
        <v>99</v>
      </c>
      <c r="J41" s="3" t="s">
        <v>92</v>
      </c>
      <c r="K41" s="3" t="s">
        <v>290</v>
      </c>
      <c r="L41" s="8">
        <v>7</v>
      </c>
      <c r="M41" s="3" t="s">
        <v>9</v>
      </c>
      <c r="N41" s="3">
        <v>2</v>
      </c>
      <c r="O41" s="3" t="s">
        <v>262</v>
      </c>
      <c r="P41" s="4">
        <v>18</v>
      </c>
      <c r="Q41" s="3" t="s">
        <v>32</v>
      </c>
      <c r="R41" s="4">
        <v>30</v>
      </c>
      <c r="S41" s="3" t="s">
        <v>189</v>
      </c>
      <c r="T41" s="3" t="s">
        <v>308</v>
      </c>
      <c r="U41" s="3">
        <v>2000</v>
      </c>
      <c r="V41" s="3" t="s">
        <v>62</v>
      </c>
      <c r="W41" s="3">
        <v>2471</v>
      </c>
      <c r="X41" s="3" t="s">
        <v>191</v>
      </c>
      <c r="Y41" s="3">
        <v>0</v>
      </c>
      <c r="Z41" s="3" t="s">
        <v>58</v>
      </c>
      <c r="AA41" s="12">
        <v>1200000</v>
      </c>
    </row>
    <row r="42" spans="1:27" x14ac:dyDescent="0.25">
      <c r="A42" s="3" t="s">
        <v>272</v>
      </c>
      <c r="B42" s="3" t="s">
        <v>265</v>
      </c>
      <c r="C42" s="3" t="s">
        <v>269</v>
      </c>
      <c r="D42" s="3">
        <v>1</v>
      </c>
      <c r="E42" s="3" t="s">
        <v>277</v>
      </c>
      <c r="F42" s="3">
        <v>1.3</v>
      </c>
      <c r="G42" s="3" t="s">
        <v>280</v>
      </c>
      <c r="H42" s="3" t="s">
        <v>88</v>
      </c>
      <c r="I42" s="3" t="s">
        <v>89</v>
      </c>
      <c r="J42" s="3" t="s">
        <v>92</v>
      </c>
      <c r="K42" s="3" t="s">
        <v>290</v>
      </c>
      <c r="L42" s="8">
        <v>7</v>
      </c>
      <c r="M42" s="3" t="s">
        <v>9</v>
      </c>
      <c r="N42" s="3">
        <v>3</v>
      </c>
      <c r="O42" s="3" t="s">
        <v>122</v>
      </c>
      <c r="P42" s="4">
        <v>20</v>
      </c>
      <c r="Q42" s="3" t="s">
        <v>34</v>
      </c>
      <c r="R42" s="4">
        <v>32</v>
      </c>
      <c r="S42" s="3" t="s">
        <v>204</v>
      </c>
      <c r="T42" s="3" t="s">
        <v>308</v>
      </c>
      <c r="U42" s="3">
        <v>2000</v>
      </c>
      <c r="V42" s="3" t="s">
        <v>62</v>
      </c>
      <c r="W42" s="3">
        <v>2471</v>
      </c>
      <c r="X42" s="3" t="s">
        <v>191</v>
      </c>
      <c r="Y42" s="3">
        <v>0</v>
      </c>
      <c r="Z42" s="3" t="s">
        <v>58</v>
      </c>
      <c r="AA42" s="12">
        <v>1000000</v>
      </c>
    </row>
    <row r="43" spans="1:27" x14ac:dyDescent="0.25">
      <c r="A43" s="3" t="s">
        <v>272</v>
      </c>
      <c r="B43" s="3" t="s">
        <v>265</v>
      </c>
      <c r="C43" s="3" t="s">
        <v>269</v>
      </c>
      <c r="D43" s="3">
        <v>1</v>
      </c>
      <c r="E43" s="3" t="s">
        <v>277</v>
      </c>
      <c r="F43" s="3">
        <v>1.3</v>
      </c>
      <c r="G43" s="3" t="s">
        <v>280</v>
      </c>
      <c r="H43" s="3" t="s">
        <v>88</v>
      </c>
      <c r="I43" s="3" t="s">
        <v>89</v>
      </c>
      <c r="J43" s="3" t="s">
        <v>92</v>
      </c>
      <c r="K43" s="3" t="s">
        <v>290</v>
      </c>
      <c r="L43" s="8">
        <v>5</v>
      </c>
      <c r="M43" s="3" t="s">
        <v>11</v>
      </c>
      <c r="N43" s="3">
        <v>6</v>
      </c>
      <c r="O43" s="3" t="s">
        <v>95</v>
      </c>
      <c r="P43" s="4">
        <v>13</v>
      </c>
      <c r="Q43" s="3" t="s">
        <v>28</v>
      </c>
      <c r="R43" s="3">
        <v>18</v>
      </c>
      <c r="S43" s="3" t="s">
        <v>237</v>
      </c>
      <c r="T43" s="3" t="s">
        <v>308</v>
      </c>
      <c r="U43" s="3">
        <v>2000</v>
      </c>
      <c r="V43" s="3" t="s">
        <v>62</v>
      </c>
      <c r="W43" s="3">
        <v>2471</v>
      </c>
      <c r="X43" s="3" t="s">
        <v>191</v>
      </c>
      <c r="Y43" s="3">
        <v>0</v>
      </c>
      <c r="Z43" s="3" t="s">
        <v>58</v>
      </c>
      <c r="AA43" s="12">
        <v>120000</v>
      </c>
    </row>
    <row r="44" spans="1:27" x14ac:dyDescent="0.25">
      <c r="A44" s="3" t="s">
        <v>272</v>
      </c>
      <c r="B44" s="3" t="s">
        <v>265</v>
      </c>
      <c r="C44" s="3" t="s">
        <v>269</v>
      </c>
      <c r="D44" s="3">
        <v>1</v>
      </c>
      <c r="E44" s="3" t="s">
        <v>277</v>
      </c>
      <c r="F44" s="3">
        <v>1.3</v>
      </c>
      <c r="G44" s="3" t="s">
        <v>280</v>
      </c>
      <c r="H44" s="3" t="s">
        <v>88</v>
      </c>
      <c r="I44" s="3" t="s">
        <v>89</v>
      </c>
      <c r="J44" s="3" t="s">
        <v>92</v>
      </c>
      <c r="K44" s="3" t="s">
        <v>290</v>
      </c>
      <c r="L44" s="8">
        <v>7</v>
      </c>
      <c r="M44" s="3" t="s">
        <v>9</v>
      </c>
      <c r="N44" s="3">
        <v>3</v>
      </c>
      <c r="O44" s="3" t="s">
        <v>122</v>
      </c>
      <c r="P44" s="4">
        <v>20</v>
      </c>
      <c r="Q44" s="3" t="s">
        <v>34</v>
      </c>
      <c r="R44" s="4">
        <v>32</v>
      </c>
      <c r="S44" s="3" t="s">
        <v>204</v>
      </c>
      <c r="T44" s="3" t="s">
        <v>308</v>
      </c>
      <c r="U44" s="3">
        <v>2000</v>
      </c>
      <c r="V44" s="3" t="s">
        <v>62</v>
      </c>
      <c r="W44" s="3">
        <v>2491</v>
      </c>
      <c r="X44" s="3" t="s">
        <v>160</v>
      </c>
      <c r="Y44" s="3">
        <v>0</v>
      </c>
      <c r="Z44" s="3" t="s">
        <v>58</v>
      </c>
      <c r="AA44" s="12">
        <v>3000000</v>
      </c>
    </row>
    <row r="45" spans="1:27" x14ac:dyDescent="0.25">
      <c r="A45" s="3" t="s">
        <v>272</v>
      </c>
      <c r="B45" s="3" t="s">
        <v>265</v>
      </c>
      <c r="C45" s="3" t="s">
        <v>269</v>
      </c>
      <c r="D45" s="3">
        <v>2</v>
      </c>
      <c r="E45" s="3" t="s">
        <v>278</v>
      </c>
      <c r="F45" s="3">
        <v>2.4</v>
      </c>
      <c r="G45" s="3" t="s">
        <v>284</v>
      </c>
      <c r="H45" s="3" t="s">
        <v>166</v>
      </c>
      <c r="I45" s="3" t="s">
        <v>167</v>
      </c>
      <c r="J45" s="3" t="s">
        <v>100</v>
      </c>
      <c r="K45" s="3" t="s">
        <v>296</v>
      </c>
      <c r="L45" s="8">
        <v>6</v>
      </c>
      <c r="M45" s="3" t="s">
        <v>10</v>
      </c>
      <c r="N45" s="3">
        <v>5</v>
      </c>
      <c r="O45" s="3" t="s">
        <v>93</v>
      </c>
      <c r="P45" s="3">
        <v>17</v>
      </c>
      <c r="Q45" s="3" t="s">
        <v>30</v>
      </c>
      <c r="R45" s="3">
        <v>29</v>
      </c>
      <c r="S45" s="3" t="s">
        <v>168</v>
      </c>
      <c r="T45" s="3" t="s">
        <v>308</v>
      </c>
      <c r="U45" s="4">
        <v>2000</v>
      </c>
      <c r="V45" s="3" t="s">
        <v>62</v>
      </c>
      <c r="W45" s="3">
        <v>2491</v>
      </c>
      <c r="X45" s="3" t="s">
        <v>160</v>
      </c>
      <c r="Y45" s="3">
        <v>0</v>
      </c>
      <c r="Z45" s="3" t="s">
        <v>58</v>
      </c>
      <c r="AA45" s="12">
        <v>500000</v>
      </c>
    </row>
    <row r="46" spans="1:27" x14ac:dyDescent="0.25">
      <c r="A46" s="3" t="s">
        <v>272</v>
      </c>
      <c r="B46" s="3" t="s">
        <v>265</v>
      </c>
      <c r="C46" s="3" t="s">
        <v>269</v>
      </c>
      <c r="D46" s="3">
        <v>1</v>
      </c>
      <c r="E46" s="3" t="s">
        <v>277</v>
      </c>
      <c r="F46" s="3">
        <v>1.3</v>
      </c>
      <c r="G46" s="3" t="s">
        <v>280</v>
      </c>
      <c r="H46" s="3" t="s">
        <v>88</v>
      </c>
      <c r="I46" s="3" t="s">
        <v>89</v>
      </c>
      <c r="J46" s="3" t="s">
        <v>92</v>
      </c>
      <c r="K46" s="3" t="s">
        <v>290</v>
      </c>
      <c r="L46" s="8">
        <v>5</v>
      </c>
      <c r="M46" s="3" t="s">
        <v>11</v>
      </c>
      <c r="N46" s="3">
        <v>6</v>
      </c>
      <c r="O46" s="3" t="s">
        <v>95</v>
      </c>
      <c r="P46" s="4">
        <v>13</v>
      </c>
      <c r="Q46" s="3" t="s">
        <v>28</v>
      </c>
      <c r="R46" s="3">
        <v>18</v>
      </c>
      <c r="S46" s="3" t="s">
        <v>237</v>
      </c>
      <c r="T46" s="3" t="s">
        <v>308</v>
      </c>
      <c r="U46" s="3">
        <v>2000</v>
      </c>
      <c r="V46" s="3" t="s">
        <v>62</v>
      </c>
      <c r="W46" s="3">
        <v>2491</v>
      </c>
      <c r="X46" s="3" t="s">
        <v>160</v>
      </c>
      <c r="Y46" s="3">
        <v>0</v>
      </c>
      <c r="Z46" s="3" t="s">
        <v>58</v>
      </c>
      <c r="AA46" s="12">
        <v>120000</v>
      </c>
    </row>
    <row r="47" spans="1:27" x14ac:dyDescent="0.25">
      <c r="A47" s="3" t="s">
        <v>272</v>
      </c>
      <c r="B47" s="3" t="s">
        <v>265</v>
      </c>
      <c r="C47" s="3" t="s">
        <v>269</v>
      </c>
      <c r="D47" s="3">
        <v>2</v>
      </c>
      <c r="E47" s="3" t="s">
        <v>278</v>
      </c>
      <c r="F47" s="3">
        <v>2.2000000000000002</v>
      </c>
      <c r="G47" s="3" t="s">
        <v>283</v>
      </c>
      <c r="H47" s="3" t="s">
        <v>98</v>
      </c>
      <c r="I47" s="3" t="s">
        <v>99</v>
      </c>
      <c r="J47" s="3" t="s">
        <v>92</v>
      </c>
      <c r="K47" s="3" t="s">
        <v>290</v>
      </c>
      <c r="L47" s="8">
        <v>7</v>
      </c>
      <c r="M47" s="3" t="s">
        <v>9</v>
      </c>
      <c r="N47" s="3">
        <v>2</v>
      </c>
      <c r="O47" s="3" t="s">
        <v>262</v>
      </c>
      <c r="P47" s="4">
        <v>18</v>
      </c>
      <c r="Q47" s="3" t="s">
        <v>32</v>
      </c>
      <c r="R47" s="4">
        <v>30</v>
      </c>
      <c r="S47" s="3" t="s">
        <v>189</v>
      </c>
      <c r="T47" s="3" t="s">
        <v>308</v>
      </c>
      <c r="U47" s="3">
        <v>2000</v>
      </c>
      <c r="V47" s="3" t="s">
        <v>62</v>
      </c>
      <c r="W47" s="3">
        <v>2511</v>
      </c>
      <c r="X47" s="3" t="s">
        <v>192</v>
      </c>
      <c r="Y47" s="3">
        <v>0</v>
      </c>
      <c r="Z47" s="3" t="s">
        <v>58</v>
      </c>
      <c r="AA47" s="12">
        <v>300000</v>
      </c>
    </row>
    <row r="48" spans="1:27" x14ac:dyDescent="0.25">
      <c r="A48" s="3" t="s">
        <v>272</v>
      </c>
      <c r="B48" s="3" t="s">
        <v>265</v>
      </c>
      <c r="C48" s="3" t="s">
        <v>269</v>
      </c>
      <c r="D48" s="3">
        <v>3</v>
      </c>
      <c r="E48" s="3" t="s">
        <v>279</v>
      </c>
      <c r="F48" s="3">
        <v>3.1</v>
      </c>
      <c r="G48" s="3" t="s">
        <v>286</v>
      </c>
      <c r="H48" s="3" t="s">
        <v>210</v>
      </c>
      <c r="I48" s="3" t="s">
        <v>211</v>
      </c>
      <c r="J48" s="3" t="s">
        <v>92</v>
      </c>
      <c r="K48" s="3" t="s">
        <v>290</v>
      </c>
      <c r="L48" s="8">
        <v>9</v>
      </c>
      <c r="M48" s="3" t="s">
        <v>7</v>
      </c>
      <c r="N48" s="3">
        <v>8</v>
      </c>
      <c r="O48" s="3" t="s">
        <v>261</v>
      </c>
      <c r="P48" s="4">
        <v>27</v>
      </c>
      <c r="Q48" s="3" t="s">
        <v>314</v>
      </c>
      <c r="R48" s="4">
        <v>40</v>
      </c>
      <c r="S48" s="3" t="s">
        <v>212</v>
      </c>
      <c r="T48" s="3" t="s">
        <v>308</v>
      </c>
      <c r="U48" s="3">
        <v>2000</v>
      </c>
      <c r="V48" s="3" t="s">
        <v>62</v>
      </c>
      <c r="W48" s="3">
        <v>2521</v>
      </c>
      <c r="X48" s="3" t="s">
        <v>198</v>
      </c>
      <c r="Y48" s="3">
        <v>0</v>
      </c>
      <c r="Z48" s="3" t="s">
        <v>58</v>
      </c>
      <c r="AA48" s="12">
        <v>330000</v>
      </c>
    </row>
    <row r="49" spans="1:28" x14ac:dyDescent="0.25">
      <c r="A49" s="3" t="s">
        <v>272</v>
      </c>
      <c r="B49" s="3" t="s">
        <v>265</v>
      </c>
      <c r="C49" s="3" t="s">
        <v>269</v>
      </c>
      <c r="D49" s="3">
        <v>1</v>
      </c>
      <c r="E49" s="3" t="s">
        <v>277</v>
      </c>
      <c r="F49" s="3">
        <v>1.3</v>
      </c>
      <c r="G49" s="3" t="s">
        <v>280</v>
      </c>
      <c r="H49" s="3" t="s">
        <v>88</v>
      </c>
      <c r="I49" s="3" t="s">
        <v>89</v>
      </c>
      <c r="J49" s="3" t="s">
        <v>92</v>
      </c>
      <c r="K49" s="3" t="s">
        <v>290</v>
      </c>
      <c r="L49" s="8">
        <v>7</v>
      </c>
      <c r="M49" s="3" t="s">
        <v>9</v>
      </c>
      <c r="N49" s="3">
        <v>3</v>
      </c>
      <c r="O49" s="3" t="s">
        <v>122</v>
      </c>
      <c r="P49" s="4">
        <v>19</v>
      </c>
      <c r="Q49" s="3" t="s">
        <v>33</v>
      </c>
      <c r="R49" s="4">
        <v>31</v>
      </c>
      <c r="S49" s="3" t="s">
        <v>197</v>
      </c>
      <c r="T49" s="3" t="s">
        <v>308</v>
      </c>
      <c r="U49" s="3">
        <v>2000</v>
      </c>
      <c r="V49" s="3" t="s">
        <v>62</v>
      </c>
      <c r="W49" s="3">
        <v>2521</v>
      </c>
      <c r="X49" s="3" t="s">
        <v>198</v>
      </c>
      <c r="Y49" s="3">
        <v>0</v>
      </c>
      <c r="Z49" s="3" t="s">
        <v>58</v>
      </c>
      <c r="AA49" s="12">
        <v>300000</v>
      </c>
    </row>
    <row r="50" spans="1:28" x14ac:dyDescent="0.25">
      <c r="A50" s="3" t="s">
        <v>272</v>
      </c>
      <c r="B50" s="3" t="s">
        <v>265</v>
      </c>
      <c r="C50" s="3" t="s">
        <v>269</v>
      </c>
      <c r="D50" s="3">
        <v>1</v>
      </c>
      <c r="E50" s="3" t="s">
        <v>277</v>
      </c>
      <c r="F50" s="3">
        <v>1.3</v>
      </c>
      <c r="G50" s="3" t="s">
        <v>280</v>
      </c>
      <c r="H50" s="3" t="s">
        <v>88</v>
      </c>
      <c r="I50" s="3" t="s">
        <v>89</v>
      </c>
      <c r="J50" s="3" t="s">
        <v>92</v>
      </c>
      <c r="K50" s="3" t="s">
        <v>290</v>
      </c>
      <c r="L50" s="8">
        <v>5</v>
      </c>
      <c r="M50" s="3" t="s">
        <v>11</v>
      </c>
      <c r="N50" s="3">
        <v>6</v>
      </c>
      <c r="O50" s="3" t="s">
        <v>95</v>
      </c>
      <c r="P50" s="4">
        <v>13</v>
      </c>
      <c r="Q50" s="3" t="s">
        <v>28</v>
      </c>
      <c r="R50" s="3">
        <v>18</v>
      </c>
      <c r="S50" s="3" t="s">
        <v>237</v>
      </c>
      <c r="T50" s="3" t="s">
        <v>308</v>
      </c>
      <c r="U50" s="3">
        <v>2000</v>
      </c>
      <c r="V50" s="3" t="s">
        <v>62</v>
      </c>
      <c r="W50" s="3">
        <v>2521</v>
      </c>
      <c r="X50" s="3" t="s">
        <v>198</v>
      </c>
      <c r="Y50" s="3">
        <v>0</v>
      </c>
      <c r="Z50" s="3" t="s">
        <v>58</v>
      </c>
      <c r="AA50" s="12">
        <v>25000</v>
      </c>
    </row>
    <row r="51" spans="1:28" x14ac:dyDescent="0.25">
      <c r="A51" s="3" t="s">
        <v>272</v>
      </c>
      <c r="B51" s="3" t="s">
        <v>265</v>
      </c>
      <c r="C51" s="3" t="s">
        <v>269</v>
      </c>
      <c r="D51" s="3">
        <v>1</v>
      </c>
      <c r="E51" s="3" t="s">
        <v>277</v>
      </c>
      <c r="F51" s="3">
        <v>1.3</v>
      </c>
      <c r="G51" s="3" t="s">
        <v>280</v>
      </c>
      <c r="H51" s="3" t="s">
        <v>88</v>
      </c>
      <c r="I51" s="3" t="s">
        <v>89</v>
      </c>
      <c r="J51" s="3" t="s">
        <v>92</v>
      </c>
      <c r="K51" s="3" t="s">
        <v>290</v>
      </c>
      <c r="L51" s="8">
        <v>7</v>
      </c>
      <c r="M51" s="3" t="s">
        <v>9</v>
      </c>
      <c r="N51" s="3">
        <v>3</v>
      </c>
      <c r="O51" s="3" t="s">
        <v>122</v>
      </c>
      <c r="P51" s="4">
        <v>19</v>
      </c>
      <c r="Q51" s="3" t="s">
        <v>33</v>
      </c>
      <c r="R51" s="4">
        <v>31</v>
      </c>
      <c r="S51" s="3" t="s">
        <v>197</v>
      </c>
      <c r="T51" s="3" t="s">
        <v>308</v>
      </c>
      <c r="U51" s="3">
        <v>2000</v>
      </c>
      <c r="V51" s="3" t="s">
        <v>62</v>
      </c>
      <c r="W51" s="3">
        <v>2531</v>
      </c>
      <c r="X51" s="3" t="s">
        <v>113</v>
      </c>
      <c r="Y51" s="3">
        <v>0</v>
      </c>
      <c r="Z51" s="3" t="s">
        <v>58</v>
      </c>
      <c r="AA51" s="12">
        <v>4500000</v>
      </c>
    </row>
    <row r="52" spans="1:28" x14ac:dyDescent="0.25">
      <c r="A52" s="3" t="s">
        <v>272</v>
      </c>
      <c r="B52" s="3" t="s">
        <v>265</v>
      </c>
      <c r="C52" s="3" t="s">
        <v>269</v>
      </c>
      <c r="D52" s="3">
        <v>1</v>
      </c>
      <c r="E52" s="3" t="s">
        <v>277</v>
      </c>
      <c r="F52" s="3">
        <v>1.7</v>
      </c>
      <c r="G52" s="3" t="s">
        <v>281</v>
      </c>
      <c r="H52" s="3" t="s">
        <v>110</v>
      </c>
      <c r="I52" s="3" t="s">
        <v>111</v>
      </c>
      <c r="J52" s="3" t="s">
        <v>100</v>
      </c>
      <c r="K52" s="3" t="s">
        <v>296</v>
      </c>
      <c r="L52" s="8">
        <v>2</v>
      </c>
      <c r="M52" s="3" t="s">
        <v>14</v>
      </c>
      <c r="N52" s="3">
        <v>3</v>
      </c>
      <c r="O52" s="3" t="s">
        <v>122</v>
      </c>
      <c r="P52" s="3">
        <v>8</v>
      </c>
      <c r="Q52" s="3" t="s">
        <v>23</v>
      </c>
      <c r="R52" s="3">
        <v>11</v>
      </c>
      <c r="S52" s="3" t="s">
        <v>315</v>
      </c>
      <c r="T52" s="3" t="s">
        <v>308</v>
      </c>
      <c r="U52" s="3">
        <v>2000</v>
      </c>
      <c r="V52" s="3" t="s">
        <v>62</v>
      </c>
      <c r="W52" s="3">
        <v>2531</v>
      </c>
      <c r="X52" s="3" t="s">
        <v>113</v>
      </c>
      <c r="Y52" s="3">
        <v>0</v>
      </c>
      <c r="Z52" s="3" t="s">
        <v>58</v>
      </c>
      <c r="AA52" s="12">
        <v>30000</v>
      </c>
    </row>
    <row r="53" spans="1:28" x14ac:dyDescent="0.25">
      <c r="A53" s="3" t="s">
        <v>272</v>
      </c>
      <c r="B53" s="3" t="s">
        <v>265</v>
      </c>
      <c r="C53" s="3" t="s">
        <v>269</v>
      </c>
      <c r="D53" s="3">
        <v>1</v>
      </c>
      <c r="E53" s="3" t="s">
        <v>277</v>
      </c>
      <c r="F53" s="3">
        <v>1.3</v>
      </c>
      <c r="G53" s="3" t="s">
        <v>280</v>
      </c>
      <c r="H53" s="3" t="s">
        <v>88</v>
      </c>
      <c r="I53" s="3" t="s">
        <v>89</v>
      </c>
      <c r="J53" s="3" t="s">
        <v>92</v>
      </c>
      <c r="K53" s="3" t="s">
        <v>290</v>
      </c>
      <c r="L53" s="8">
        <v>7</v>
      </c>
      <c r="M53" s="3" t="s">
        <v>9</v>
      </c>
      <c r="N53" s="3">
        <v>3</v>
      </c>
      <c r="O53" s="3" t="s">
        <v>122</v>
      </c>
      <c r="P53" s="4">
        <v>19</v>
      </c>
      <c r="Q53" s="3" t="s">
        <v>33</v>
      </c>
      <c r="R53" s="4">
        <v>31</v>
      </c>
      <c r="S53" s="3" t="s">
        <v>197</v>
      </c>
      <c r="T53" s="3" t="s">
        <v>308</v>
      </c>
      <c r="U53" s="3">
        <v>2000</v>
      </c>
      <c r="V53" s="3" t="s">
        <v>62</v>
      </c>
      <c r="W53" s="3">
        <v>2541</v>
      </c>
      <c r="X53" s="3" t="s">
        <v>114</v>
      </c>
      <c r="Y53" s="3">
        <v>0</v>
      </c>
      <c r="Z53" s="3" t="s">
        <v>58</v>
      </c>
      <c r="AA53" s="12">
        <v>6000000</v>
      </c>
    </row>
    <row r="54" spans="1:28" x14ac:dyDescent="0.25">
      <c r="A54" s="3" t="s">
        <v>272</v>
      </c>
      <c r="B54" s="3" t="s">
        <v>265</v>
      </c>
      <c r="C54" s="3" t="s">
        <v>269</v>
      </c>
      <c r="D54" s="3">
        <v>1</v>
      </c>
      <c r="E54" s="3" t="s">
        <v>277</v>
      </c>
      <c r="F54" s="3">
        <v>1.7</v>
      </c>
      <c r="G54" s="3" t="s">
        <v>281</v>
      </c>
      <c r="H54" s="3" t="s">
        <v>110</v>
      </c>
      <c r="I54" s="3" t="s">
        <v>111</v>
      </c>
      <c r="J54" s="3" t="s">
        <v>100</v>
      </c>
      <c r="K54" s="3" t="s">
        <v>296</v>
      </c>
      <c r="L54" s="8">
        <v>2</v>
      </c>
      <c r="M54" s="3" t="s">
        <v>14</v>
      </c>
      <c r="N54" s="3">
        <v>3</v>
      </c>
      <c r="O54" s="3" t="s">
        <v>122</v>
      </c>
      <c r="P54" s="3">
        <v>8</v>
      </c>
      <c r="Q54" s="3" t="s">
        <v>23</v>
      </c>
      <c r="R54" s="3">
        <v>11</v>
      </c>
      <c r="S54" s="3" t="s">
        <v>315</v>
      </c>
      <c r="T54" s="3" t="s">
        <v>308</v>
      </c>
      <c r="U54" s="3">
        <v>2000</v>
      </c>
      <c r="V54" s="3" t="s">
        <v>62</v>
      </c>
      <c r="W54" s="3">
        <v>2541</v>
      </c>
      <c r="X54" s="3" t="s">
        <v>114</v>
      </c>
      <c r="Y54" s="3">
        <v>0</v>
      </c>
      <c r="Z54" s="3" t="s">
        <v>58</v>
      </c>
      <c r="AA54" s="12">
        <v>40000</v>
      </c>
    </row>
    <row r="55" spans="1:28" x14ac:dyDescent="0.25">
      <c r="A55" s="3" t="s">
        <v>272</v>
      </c>
      <c r="B55" s="3" t="s">
        <v>265</v>
      </c>
      <c r="C55" s="3" t="s">
        <v>269</v>
      </c>
      <c r="D55" s="3">
        <v>2</v>
      </c>
      <c r="E55" s="3" t="s">
        <v>278</v>
      </c>
      <c r="F55" s="3">
        <v>2.2000000000000002</v>
      </c>
      <c r="G55" s="3" t="s">
        <v>283</v>
      </c>
      <c r="H55" s="3" t="s">
        <v>98</v>
      </c>
      <c r="I55" s="3" t="s">
        <v>99</v>
      </c>
      <c r="J55" s="3" t="s">
        <v>92</v>
      </c>
      <c r="K55" s="3" t="s">
        <v>290</v>
      </c>
      <c r="L55" s="8">
        <v>7</v>
      </c>
      <c r="M55" s="3" t="s">
        <v>9</v>
      </c>
      <c r="N55" s="3">
        <v>2</v>
      </c>
      <c r="O55" s="3" t="s">
        <v>262</v>
      </c>
      <c r="P55" s="4">
        <v>18</v>
      </c>
      <c r="Q55" s="3" t="s">
        <v>32</v>
      </c>
      <c r="R55" s="4">
        <v>30</v>
      </c>
      <c r="S55" s="3" t="s">
        <v>189</v>
      </c>
      <c r="T55" s="3" t="s">
        <v>308</v>
      </c>
      <c r="U55" s="3">
        <v>2000</v>
      </c>
      <c r="V55" s="3" t="s">
        <v>62</v>
      </c>
      <c r="W55" s="3">
        <v>2561</v>
      </c>
      <c r="X55" s="3" t="s">
        <v>193</v>
      </c>
      <c r="Y55" s="3">
        <v>0</v>
      </c>
      <c r="Z55" s="3" t="s">
        <v>58</v>
      </c>
      <c r="AA55" s="12">
        <v>1500000</v>
      </c>
    </row>
    <row r="56" spans="1:28" x14ac:dyDescent="0.25">
      <c r="A56" s="3" t="s">
        <v>272</v>
      </c>
      <c r="B56" s="3" t="s">
        <v>265</v>
      </c>
      <c r="C56" s="3" t="s">
        <v>269</v>
      </c>
      <c r="D56" s="3">
        <v>1</v>
      </c>
      <c r="E56" s="3" t="s">
        <v>277</v>
      </c>
      <c r="F56" s="3">
        <v>1.3</v>
      </c>
      <c r="G56" s="3" t="s">
        <v>280</v>
      </c>
      <c r="H56" s="3" t="s">
        <v>88</v>
      </c>
      <c r="I56" s="3" t="s">
        <v>89</v>
      </c>
      <c r="J56" s="3" t="s">
        <v>92</v>
      </c>
      <c r="K56" s="3" t="s">
        <v>290</v>
      </c>
      <c r="L56" s="8">
        <v>10</v>
      </c>
      <c r="M56" s="3" t="s">
        <v>6</v>
      </c>
      <c r="N56" s="3">
        <v>4</v>
      </c>
      <c r="O56" s="3" t="s">
        <v>159</v>
      </c>
      <c r="P56" s="4">
        <v>28</v>
      </c>
      <c r="Q56" s="3" t="s">
        <v>41</v>
      </c>
      <c r="R56" s="4">
        <v>43</v>
      </c>
      <c r="S56" s="4" t="s">
        <v>289</v>
      </c>
      <c r="T56" s="3" t="s">
        <v>308</v>
      </c>
      <c r="U56" s="3">
        <v>2000</v>
      </c>
      <c r="V56" s="3" t="s">
        <v>62</v>
      </c>
      <c r="W56" s="3">
        <v>2591</v>
      </c>
      <c r="X56" s="3" t="s">
        <v>165</v>
      </c>
      <c r="Y56" s="3">
        <v>0</v>
      </c>
      <c r="Z56" s="3" t="s">
        <v>58</v>
      </c>
      <c r="AA56" s="12">
        <v>1300000</v>
      </c>
    </row>
    <row r="57" spans="1:28" x14ac:dyDescent="0.25">
      <c r="A57" s="3" t="s">
        <v>272</v>
      </c>
      <c r="B57" s="3" t="s">
        <v>265</v>
      </c>
      <c r="C57" s="3" t="s">
        <v>269</v>
      </c>
      <c r="D57" s="3">
        <v>1</v>
      </c>
      <c r="E57" s="3" t="s">
        <v>277</v>
      </c>
      <c r="F57" s="3">
        <v>1.3</v>
      </c>
      <c r="G57" s="3" t="s">
        <v>280</v>
      </c>
      <c r="H57" s="3" t="s">
        <v>88</v>
      </c>
      <c r="I57" s="3" t="s">
        <v>89</v>
      </c>
      <c r="J57" s="3" t="s">
        <v>92</v>
      </c>
      <c r="K57" s="3" t="s">
        <v>290</v>
      </c>
      <c r="L57" s="8">
        <v>5</v>
      </c>
      <c r="M57" s="3" t="s">
        <v>11</v>
      </c>
      <c r="N57" s="3">
        <v>6</v>
      </c>
      <c r="O57" s="3" t="s">
        <v>95</v>
      </c>
      <c r="P57" s="4">
        <v>13</v>
      </c>
      <c r="Q57" s="3" t="s">
        <v>28</v>
      </c>
      <c r="R57" s="3">
        <v>18</v>
      </c>
      <c r="S57" s="3" t="s">
        <v>237</v>
      </c>
      <c r="T57" s="3" t="s">
        <v>308</v>
      </c>
      <c r="U57" s="3">
        <v>2000</v>
      </c>
      <c r="V57" s="3" t="s">
        <v>62</v>
      </c>
      <c r="W57" s="3">
        <v>2611</v>
      </c>
      <c r="X57" s="3" t="s">
        <v>241</v>
      </c>
      <c r="Y57" s="3">
        <v>0</v>
      </c>
      <c r="Z57" s="3" t="s">
        <v>58</v>
      </c>
      <c r="AA57" s="12">
        <v>28500000</v>
      </c>
    </row>
    <row r="58" spans="1:28" s="4" customFormat="1" x14ac:dyDescent="0.25">
      <c r="A58" s="4" t="s">
        <v>275</v>
      </c>
      <c r="B58" s="4" t="s">
        <v>266</v>
      </c>
      <c r="C58" s="4" t="s">
        <v>267</v>
      </c>
      <c r="D58" s="4">
        <v>1</v>
      </c>
      <c r="E58" s="4" t="s">
        <v>277</v>
      </c>
      <c r="F58" s="4">
        <v>1.7</v>
      </c>
      <c r="G58" s="4" t="s">
        <v>281</v>
      </c>
      <c r="H58" s="4" t="s">
        <v>169</v>
      </c>
      <c r="I58" s="4" t="s">
        <v>170</v>
      </c>
      <c r="J58" s="4" t="s">
        <v>92</v>
      </c>
      <c r="K58" s="4" t="s">
        <v>290</v>
      </c>
      <c r="L58" s="9">
        <v>5</v>
      </c>
      <c r="M58" s="4" t="s">
        <v>11</v>
      </c>
      <c r="N58" s="4">
        <v>6</v>
      </c>
      <c r="O58" s="4" t="s">
        <v>95</v>
      </c>
      <c r="P58" s="4">
        <v>13</v>
      </c>
      <c r="Q58" s="4" t="s">
        <v>28</v>
      </c>
      <c r="R58" s="4">
        <v>19</v>
      </c>
      <c r="S58" s="4" t="s">
        <v>309</v>
      </c>
      <c r="T58" s="4" t="s">
        <v>308</v>
      </c>
      <c r="U58" s="4">
        <v>2000</v>
      </c>
      <c r="V58" s="4" t="s">
        <v>62</v>
      </c>
      <c r="W58" s="4">
        <v>2611</v>
      </c>
      <c r="X58" s="4" t="s">
        <v>241</v>
      </c>
      <c r="Y58" s="4">
        <v>0</v>
      </c>
      <c r="Z58" s="4" t="s">
        <v>58</v>
      </c>
      <c r="AA58" s="13">
        <v>28500000</v>
      </c>
    </row>
    <row r="59" spans="1:28" x14ac:dyDescent="0.25">
      <c r="A59" s="4" t="s">
        <v>275</v>
      </c>
      <c r="B59" s="4" t="s">
        <v>266</v>
      </c>
      <c r="C59" s="4" t="s">
        <v>267</v>
      </c>
      <c r="D59" s="4">
        <v>1</v>
      </c>
      <c r="E59" s="4" t="s">
        <v>277</v>
      </c>
      <c r="F59" s="4">
        <v>1.7</v>
      </c>
      <c r="G59" s="4" t="s">
        <v>281</v>
      </c>
      <c r="H59" s="4" t="s">
        <v>110</v>
      </c>
      <c r="I59" s="4" t="s">
        <v>111</v>
      </c>
      <c r="J59" s="4" t="s">
        <v>92</v>
      </c>
      <c r="K59" s="4" t="s">
        <v>290</v>
      </c>
      <c r="L59" s="9">
        <v>5</v>
      </c>
      <c r="M59" s="4" t="s">
        <v>11</v>
      </c>
      <c r="N59" s="4">
        <v>6</v>
      </c>
      <c r="O59" s="4" t="s">
        <v>95</v>
      </c>
      <c r="P59" s="4">
        <v>13</v>
      </c>
      <c r="Q59" s="4" t="s">
        <v>28</v>
      </c>
      <c r="R59" s="4">
        <v>20</v>
      </c>
      <c r="S59" s="4" t="s">
        <v>310</v>
      </c>
      <c r="T59" s="4" t="s">
        <v>308</v>
      </c>
      <c r="U59" s="4">
        <v>2000</v>
      </c>
      <c r="V59" s="4" t="s">
        <v>62</v>
      </c>
      <c r="W59" s="4">
        <v>2611</v>
      </c>
      <c r="X59" s="4" t="s">
        <v>241</v>
      </c>
      <c r="Y59" s="4">
        <v>0</v>
      </c>
      <c r="Z59" s="4" t="s">
        <v>58</v>
      </c>
      <c r="AA59" s="13">
        <v>8000000</v>
      </c>
      <c r="AB59" s="4"/>
    </row>
    <row r="60" spans="1:28" x14ac:dyDescent="0.25">
      <c r="A60" s="3" t="s">
        <v>272</v>
      </c>
      <c r="B60" s="3" t="s">
        <v>265</v>
      </c>
      <c r="C60" s="3" t="s">
        <v>269</v>
      </c>
      <c r="D60" s="3">
        <v>1</v>
      </c>
      <c r="E60" s="3" t="s">
        <v>277</v>
      </c>
      <c r="F60" s="3">
        <v>1.7</v>
      </c>
      <c r="G60" s="3" t="s">
        <v>281</v>
      </c>
      <c r="H60" s="3" t="s">
        <v>169</v>
      </c>
      <c r="I60" s="3" t="s">
        <v>170</v>
      </c>
      <c r="J60" s="3" t="s">
        <v>100</v>
      </c>
      <c r="K60" s="3" t="s">
        <v>296</v>
      </c>
      <c r="L60" s="8">
        <v>8</v>
      </c>
      <c r="M60" s="3" t="s">
        <v>8</v>
      </c>
      <c r="N60" s="3">
        <v>7</v>
      </c>
      <c r="O60" s="3" t="s">
        <v>263</v>
      </c>
      <c r="P60" s="4">
        <v>24</v>
      </c>
      <c r="Q60" s="3" t="s">
        <v>38</v>
      </c>
      <c r="R60" s="4">
        <v>36</v>
      </c>
      <c r="S60" s="3" t="s">
        <v>171</v>
      </c>
      <c r="T60" s="3" t="s">
        <v>308</v>
      </c>
      <c r="U60" s="3">
        <v>2000</v>
      </c>
      <c r="V60" s="3" t="s">
        <v>62</v>
      </c>
      <c r="W60" s="3">
        <v>2711</v>
      </c>
      <c r="X60" s="3" t="s">
        <v>172</v>
      </c>
      <c r="Y60" s="3">
        <v>0</v>
      </c>
      <c r="Z60" s="3" t="s">
        <v>58</v>
      </c>
      <c r="AA60" s="12">
        <v>1300000</v>
      </c>
    </row>
    <row r="61" spans="1:28" x14ac:dyDescent="0.25">
      <c r="A61" s="3" t="s">
        <v>272</v>
      </c>
      <c r="B61" s="3" t="s">
        <v>265</v>
      </c>
      <c r="C61" s="3" t="s">
        <v>269</v>
      </c>
      <c r="D61" s="3">
        <v>1</v>
      </c>
      <c r="E61" s="3" t="s">
        <v>277</v>
      </c>
      <c r="F61" s="3">
        <v>1.7</v>
      </c>
      <c r="G61" s="3" t="s">
        <v>281</v>
      </c>
      <c r="H61" s="3" t="s">
        <v>110</v>
      </c>
      <c r="I61" s="3" t="s">
        <v>111</v>
      </c>
      <c r="J61" s="3" t="s">
        <v>100</v>
      </c>
      <c r="K61" s="3" t="s">
        <v>296</v>
      </c>
      <c r="L61" s="8">
        <v>2</v>
      </c>
      <c r="M61" s="3" t="s">
        <v>14</v>
      </c>
      <c r="N61" s="3">
        <v>3</v>
      </c>
      <c r="O61" s="3" t="s">
        <v>122</v>
      </c>
      <c r="P61" s="3">
        <v>8</v>
      </c>
      <c r="Q61" s="3" t="s">
        <v>23</v>
      </c>
      <c r="R61" s="3">
        <v>11</v>
      </c>
      <c r="S61" s="3" t="s">
        <v>315</v>
      </c>
      <c r="T61" s="3" t="s">
        <v>308</v>
      </c>
      <c r="U61" s="3">
        <v>2000</v>
      </c>
      <c r="V61" s="3" t="s">
        <v>62</v>
      </c>
      <c r="W61" s="3">
        <v>2721</v>
      </c>
      <c r="X61" s="3" t="s">
        <v>115</v>
      </c>
      <c r="Y61" s="3">
        <v>0</v>
      </c>
      <c r="Z61" s="3" t="s">
        <v>58</v>
      </c>
      <c r="AA61" s="12">
        <v>1500000</v>
      </c>
    </row>
    <row r="62" spans="1:28" x14ac:dyDescent="0.25">
      <c r="A62" s="3" t="s">
        <v>272</v>
      </c>
      <c r="B62" s="3" t="s">
        <v>265</v>
      </c>
      <c r="C62" s="3" t="s">
        <v>269</v>
      </c>
      <c r="D62" s="3">
        <v>2</v>
      </c>
      <c r="E62" s="3" t="s">
        <v>278</v>
      </c>
      <c r="F62" s="3">
        <v>2.2000000000000002</v>
      </c>
      <c r="G62" s="3" t="s">
        <v>283</v>
      </c>
      <c r="H62" s="3" t="s">
        <v>98</v>
      </c>
      <c r="I62" s="3" t="s">
        <v>99</v>
      </c>
      <c r="J62" s="3" t="s">
        <v>92</v>
      </c>
      <c r="K62" s="3" t="s">
        <v>290</v>
      </c>
      <c r="L62" s="8">
        <v>7</v>
      </c>
      <c r="M62" s="3" t="s">
        <v>9</v>
      </c>
      <c r="N62" s="3">
        <v>2</v>
      </c>
      <c r="O62" s="3" t="s">
        <v>262</v>
      </c>
      <c r="P62" s="4">
        <v>18</v>
      </c>
      <c r="Q62" s="3" t="s">
        <v>32</v>
      </c>
      <c r="R62" s="4">
        <v>30</v>
      </c>
      <c r="S62" s="3" t="s">
        <v>189</v>
      </c>
      <c r="T62" s="3" t="s">
        <v>308</v>
      </c>
      <c r="U62" s="3">
        <v>2000</v>
      </c>
      <c r="V62" s="3" t="s">
        <v>62</v>
      </c>
      <c r="W62" s="3">
        <v>2721</v>
      </c>
      <c r="X62" s="3" t="s">
        <v>115</v>
      </c>
      <c r="Y62" s="3">
        <v>0</v>
      </c>
      <c r="Z62" s="3" t="s">
        <v>58</v>
      </c>
      <c r="AA62" s="12">
        <v>250000</v>
      </c>
    </row>
    <row r="63" spans="1:28" x14ac:dyDescent="0.25">
      <c r="A63" s="3" t="s">
        <v>272</v>
      </c>
      <c r="B63" s="3" t="s">
        <v>265</v>
      </c>
      <c r="C63" s="3" t="s">
        <v>269</v>
      </c>
      <c r="D63" s="3">
        <v>1</v>
      </c>
      <c r="E63" s="3" t="s">
        <v>277</v>
      </c>
      <c r="F63" s="3">
        <v>1.3</v>
      </c>
      <c r="G63" s="3" t="s">
        <v>280</v>
      </c>
      <c r="H63" s="3" t="s">
        <v>88</v>
      </c>
      <c r="I63" s="3" t="s">
        <v>89</v>
      </c>
      <c r="J63" s="3" t="s">
        <v>92</v>
      </c>
      <c r="K63" s="3" t="s">
        <v>290</v>
      </c>
      <c r="L63" s="8">
        <v>7</v>
      </c>
      <c r="M63" s="3" t="s">
        <v>9</v>
      </c>
      <c r="N63" s="3">
        <v>3</v>
      </c>
      <c r="O63" s="3" t="s">
        <v>122</v>
      </c>
      <c r="P63" s="4">
        <v>20</v>
      </c>
      <c r="Q63" s="3" t="s">
        <v>34</v>
      </c>
      <c r="R63" s="4">
        <v>32</v>
      </c>
      <c r="S63" s="3" t="s">
        <v>204</v>
      </c>
      <c r="T63" s="3" t="s">
        <v>308</v>
      </c>
      <c r="U63" s="3">
        <v>2000</v>
      </c>
      <c r="V63" s="3" t="s">
        <v>62</v>
      </c>
      <c r="W63" s="3">
        <v>2721</v>
      </c>
      <c r="X63" s="3" t="s">
        <v>115</v>
      </c>
      <c r="Y63" s="3">
        <v>0</v>
      </c>
      <c r="Z63" s="3" t="s">
        <v>58</v>
      </c>
      <c r="AA63" s="12">
        <v>70000</v>
      </c>
    </row>
    <row r="64" spans="1:28" x14ac:dyDescent="0.25">
      <c r="A64" s="3" t="s">
        <v>272</v>
      </c>
      <c r="B64" s="3" t="s">
        <v>265</v>
      </c>
      <c r="C64" s="3" t="s">
        <v>269</v>
      </c>
      <c r="D64" s="3">
        <v>1</v>
      </c>
      <c r="E64" s="3" t="s">
        <v>277</v>
      </c>
      <c r="F64" s="3">
        <v>1.7</v>
      </c>
      <c r="G64" s="3" t="s">
        <v>281</v>
      </c>
      <c r="H64" s="3" t="s">
        <v>169</v>
      </c>
      <c r="I64" s="3" t="s">
        <v>170</v>
      </c>
      <c r="J64" s="3" t="s">
        <v>100</v>
      </c>
      <c r="K64" s="3" t="s">
        <v>296</v>
      </c>
      <c r="L64" s="8">
        <v>8</v>
      </c>
      <c r="M64" s="3" t="s">
        <v>8</v>
      </c>
      <c r="N64" s="3">
        <v>7</v>
      </c>
      <c r="O64" s="3" t="s">
        <v>263</v>
      </c>
      <c r="P64" s="4">
        <v>24</v>
      </c>
      <c r="Q64" s="3" t="s">
        <v>38</v>
      </c>
      <c r="R64" s="4">
        <v>36</v>
      </c>
      <c r="S64" s="3" t="s">
        <v>171</v>
      </c>
      <c r="T64" s="3" t="s">
        <v>308</v>
      </c>
      <c r="U64" s="3">
        <v>2000</v>
      </c>
      <c r="V64" s="3" t="s">
        <v>62</v>
      </c>
      <c r="W64" s="3">
        <v>2821</v>
      </c>
      <c r="X64" s="3" t="s">
        <v>173</v>
      </c>
      <c r="Y64" s="3">
        <v>0</v>
      </c>
      <c r="Z64" s="3" t="s">
        <v>58</v>
      </c>
      <c r="AA64" s="12">
        <v>250000</v>
      </c>
    </row>
    <row r="65" spans="1:28" x14ac:dyDescent="0.25">
      <c r="A65" s="3" t="s">
        <v>275</v>
      </c>
      <c r="B65" s="3" t="s">
        <v>266</v>
      </c>
      <c r="C65" s="3" t="s">
        <v>267</v>
      </c>
      <c r="D65" s="3">
        <v>1</v>
      </c>
      <c r="E65" s="3" t="s">
        <v>277</v>
      </c>
      <c r="F65" s="3">
        <v>1.7</v>
      </c>
      <c r="G65" s="3" t="s">
        <v>281</v>
      </c>
      <c r="H65" s="3" t="s">
        <v>169</v>
      </c>
      <c r="I65" s="3" t="s">
        <v>170</v>
      </c>
      <c r="J65" s="3" t="s">
        <v>100</v>
      </c>
      <c r="K65" s="3" t="s">
        <v>296</v>
      </c>
      <c r="L65" s="8">
        <v>8</v>
      </c>
      <c r="M65" s="3" t="s">
        <v>8</v>
      </c>
      <c r="N65" s="3">
        <v>7</v>
      </c>
      <c r="O65" s="3" t="s">
        <v>263</v>
      </c>
      <c r="P65" s="4">
        <v>24</v>
      </c>
      <c r="Q65" s="3" t="s">
        <v>38</v>
      </c>
      <c r="R65" s="4">
        <v>36</v>
      </c>
      <c r="S65" s="3" t="s">
        <v>171</v>
      </c>
      <c r="T65" s="3" t="s">
        <v>308</v>
      </c>
      <c r="U65" s="3">
        <v>2000</v>
      </c>
      <c r="V65" s="3" t="s">
        <v>62</v>
      </c>
      <c r="W65" s="3">
        <v>2831</v>
      </c>
      <c r="X65" s="3" t="s">
        <v>174</v>
      </c>
      <c r="Y65" s="3">
        <v>0</v>
      </c>
      <c r="Z65" s="3" t="s">
        <v>58</v>
      </c>
      <c r="AA65" s="12">
        <v>3100000</v>
      </c>
    </row>
    <row r="66" spans="1:28" x14ac:dyDescent="0.25">
      <c r="A66" s="3" t="s">
        <v>272</v>
      </c>
      <c r="B66" s="3" t="s">
        <v>265</v>
      </c>
      <c r="C66" s="3" t="s">
        <v>269</v>
      </c>
      <c r="D66" s="3">
        <v>1</v>
      </c>
      <c r="E66" s="3" t="s">
        <v>277</v>
      </c>
      <c r="F66" s="3">
        <v>1.3</v>
      </c>
      <c r="G66" s="3" t="s">
        <v>280</v>
      </c>
      <c r="H66" s="3" t="s">
        <v>88</v>
      </c>
      <c r="I66" s="3" t="s">
        <v>89</v>
      </c>
      <c r="J66" s="3" t="s">
        <v>92</v>
      </c>
      <c r="K66" s="3" t="s">
        <v>290</v>
      </c>
      <c r="L66" s="8">
        <v>7</v>
      </c>
      <c r="M66" s="3" t="s">
        <v>9</v>
      </c>
      <c r="N66" s="3">
        <v>3</v>
      </c>
      <c r="O66" s="3" t="s">
        <v>122</v>
      </c>
      <c r="P66" s="4">
        <v>20</v>
      </c>
      <c r="Q66" s="3" t="s">
        <v>34</v>
      </c>
      <c r="R66" s="4">
        <v>32</v>
      </c>
      <c r="S66" s="3" t="s">
        <v>204</v>
      </c>
      <c r="T66" s="3" t="s">
        <v>308</v>
      </c>
      <c r="U66" s="3">
        <v>2000</v>
      </c>
      <c r="V66" s="3" t="s">
        <v>62</v>
      </c>
      <c r="W66" s="3">
        <v>2911</v>
      </c>
      <c r="X66" s="3" t="s">
        <v>116</v>
      </c>
      <c r="Y66" s="3">
        <v>0</v>
      </c>
      <c r="Z66" s="3" t="s">
        <v>58</v>
      </c>
      <c r="AA66" s="12">
        <v>50000</v>
      </c>
    </row>
    <row r="67" spans="1:28" x14ac:dyDescent="0.25">
      <c r="A67" s="3" t="s">
        <v>272</v>
      </c>
      <c r="B67" s="3" t="s">
        <v>265</v>
      </c>
      <c r="C67" s="3" t="s">
        <v>269</v>
      </c>
      <c r="D67" s="3">
        <v>1</v>
      </c>
      <c r="E67" s="3" t="s">
        <v>277</v>
      </c>
      <c r="F67" s="3">
        <v>1.3</v>
      </c>
      <c r="G67" s="3" t="s">
        <v>280</v>
      </c>
      <c r="H67" s="3" t="s">
        <v>88</v>
      </c>
      <c r="I67" s="3" t="s">
        <v>89</v>
      </c>
      <c r="J67" s="3" t="s">
        <v>92</v>
      </c>
      <c r="K67" s="3" t="s">
        <v>290</v>
      </c>
      <c r="L67" s="8">
        <v>7</v>
      </c>
      <c r="M67" s="3" t="s">
        <v>9</v>
      </c>
      <c r="N67" s="3">
        <v>3</v>
      </c>
      <c r="O67" s="3" t="s">
        <v>122</v>
      </c>
      <c r="P67" s="4">
        <v>20</v>
      </c>
      <c r="Q67" s="3" t="s">
        <v>34</v>
      </c>
      <c r="R67" s="4">
        <v>32</v>
      </c>
      <c r="S67" s="3" t="s">
        <v>204</v>
      </c>
      <c r="T67" s="3" t="s">
        <v>308</v>
      </c>
      <c r="U67" s="3">
        <v>2000</v>
      </c>
      <c r="V67" s="3" t="s">
        <v>62</v>
      </c>
      <c r="W67" s="3">
        <v>2911</v>
      </c>
      <c r="X67" s="3" t="s">
        <v>116</v>
      </c>
      <c r="Y67" s="3">
        <v>0</v>
      </c>
      <c r="Z67" s="3" t="s">
        <v>58</v>
      </c>
      <c r="AA67" s="12">
        <v>1000000</v>
      </c>
    </row>
    <row r="68" spans="1:28" x14ac:dyDescent="0.25">
      <c r="A68" s="3" t="s">
        <v>272</v>
      </c>
      <c r="B68" s="3" t="s">
        <v>265</v>
      </c>
      <c r="C68" s="3" t="s">
        <v>269</v>
      </c>
      <c r="D68" s="3">
        <v>2</v>
      </c>
      <c r="E68" s="3" t="s">
        <v>278</v>
      </c>
      <c r="F68" s="3">
        <v>2.2000000000000002</v>
      </c>
      <c r="G68" s="3" t="s">
        <v>283</v>
      </c>
      <c r="H68" s="3" t="s">
        <v>98</v>
      </c>
      <c r="I68" s="3" t="s">
        <v>99</v>
      </c>
      <c r="J68" s="3" t="s">
        <v>92</v>
      </c>
      <c r="K68" s="3" t="s">
        <v>290</v>
      </c>
      <c r="L68" s="8">
        <v>7</v>
      </c>
      <c r="M68" s="3" t="s">
        <v>9</v>
      </c>
      <c r="N68" s="3">
        <v>2</v>
      </c>
      <c r="O68" s="3" t="s">
        <v>262</v>
      </c>
      <c r="P68" s="4">
        <v>18</v>
      </c>
      <c r="Q68" s="3" t="s">
        <v>32</v>
      </c>
      <c r="R68" s="4">
        <v>30</v>
      </c>
      <c r="S68" s="3" t="s">
        <v>189</v>
      </c>
      <c r="T68" s="3" t="s">
        <v>308</v>
      </c>
      <c r="U68" s="3">
        <v>2000</v>
      </c>
      <c r="V68" s="3" t="s">
        <v>62</v>
      </c>
      <c r="W68" s="3">
        <v>2911</v>
      </c>
      <c r="X68" s="3" t="s">
        <v>116</v>
      </c>
      <c r="Y68" s="3">
        <v>0</v>
      </c>
      <c r="Z68" s="3" t="s">
        <v>58</v>
      </c>
      <c r="AA68" s="12">
        <v>1000000</v>
      </c>
    </row>
    <row r="69" spans="1:28" x14ac:dyDescent="0.25">
      <c r="A69" s="3" t="s">
        <v>272</v>
      </c>
      <c r="B69" s="3" t="s">
        <v>265</v>
      </c>
      <c r="C69" s="3" t="s">
        <v>269</v>
      </c>
      <c r="D69" s="3">
        <v>1</v>
      </c>
      <c r="E69" s="3" t="s">
        <v>277</v>
      </c>
      <c r="F69" s="3">
        <v>1.3</v>
      </c>
      <c r="G69" s="3" t="s">
        <v>280</v>
      </c>
      <c r="H69" s="3" t="s">
        <v>88</v>
      </c>
      <c r="I69" s="3" t="s">
        <v>89</v>
      </c>
      <c r="J69" s="3" t="s">
        <v>92</v>
      </c>
      <c r="K69" s="3" t="s">
        <v>290</v>
      </c>
      <c r="L69" s="8">
        <v>5</v>
      </c>
      <c r="M69" s="3" t="s">
        <v>11</v>
      </c>
      <c r="N69" s="3">
        <v>6</v>
      </c>
      <c r="O69" s="3" t="s">
        <v>95</v>
      </c>
      <c r="P69" s="4">
        <v>13</v>
      </c>
      <c r="Q69" s="3" t="s">
        <v>28</v>
      </c>
      <c r="R69" s="3">
        <v>18</v>
      </c>
      <c r="S69" s="3" t="s">
        <v>237</v>
      </c>
      <c r="T69" s="3" t="s">
        <v>308</v>
      </c>
      <c r="U69" s="3">
        <v>2000</v>
      </c>
      <c r="V69" s="3" t="s">
        <v>62</v>
      </c>
      <c r="W69" s="3">
        <v>2911</v>
      </c>
      <c r="X69" s="3" t="s">
        <v>116</v>
      </c>
      <c r="Y69" s="3">
        <v>0</v>
      </c>
      <c r="Z69" s="3" t="s">
        <v>58</v>
      </c>
      <c r="AA69" s="12">
        <v>50000</v>
      </c>
    </row>
    <row r="70" spans="1:28" x14ac:dyDescent="0.25">
      <c r="A70" s="3" t="s">
        <v>272</v>
      </c>
      <c r="B70" s="3" t="s">
        <v>265</v>
      </c>
      <c r="C70" s="3" t="s">
        <v>269</v>
      </c>
      <c r="D70" s="3">
        <v>1</v>
      </c>
      <c r="E70" s="3" t="s">
        <v>277</v>
      </c>
      <c r="F70" s="3">
        <v>1.7</v>
      </c>
      <c r="G70" s="3" t="s">
        <v>281</v>
      </c>
      <c r="H70" s="3" t="s">
        <v>110</v>
      </c>
      <c r="I70" s="3" t="s">
        <v>111</v>
      </c>
      <c r="J70" s="3" t="s">
        <v>100</v>
      </c>
      <c r="K70" s="3" t="s">
        <v>296</v>
      </c>
      <c r="L70" s="8">
        <v>2</v>
      </c>
      <c r="M70" s="3" t="s">
        <v>14</v>
      </c>
      <c r="N70" s="3">
        <v>3</v>
      </c>
      <c r="O70" s="3" t="s">
        <v>122</v>
      </c>
      <c r="P70" s="3">
        <v>8</v>
      </c>
      <c r="Q70" s="3" t="s">
        <v>23</v>
      </c>
      <c r="R70" s="3">
        <v>11</v>
      </c>
      <c r="S70" s="3" t="s">
        <v>315</v>
      </c>
      <c r="T70" s="3" t="s">
        <v>308</v>
      </c>
      <c r="U70" s="3">
        <v>2000</v>
      </c>
      <c r="V70" s="3" t="s">
        <v>62</v>
      </c>
      <c r="W70" s="3">
        <v>2911</v>
      </c>
      <c r="X70" s="3" t="s">
        <v>116</v>
      </c>
      <c r="Y70" s="3">
        <v>0</v>
      </c>
      <c r="Z70" s="3" t="s">
        <v>58</v>
      </c>
      <c r="AA70" s="12">
        <v>30000</v>
      </c>
    </row>
    <row r="71" spans="1:28" x14ac:dyDescent="0.25">
      <c r="A71" s="3" t="s">
        <v>272</v>
      </c>
      <c r="B71" s="3" t="s">
        <v>265</v>
      </c>
      <c r="C71" s="3" t="s">
        <v>269</v>
      </c>
      <c r="D71" s="3">
        <v>3</v>
      </c>
      <c r="E71" s="3" t="s">
        <v>279</v>
      </c>
      <c r="F71" s="3">
        <v>3.8</v>
      </c>
      <c r="G71" s="3" t="s">
        <v>287</v>
      </c>
      <c r="H71" s="3" t="s">
        <v>96</v>
      </c>
      <c r="I71" s="3" t="s">
        <v>97</v>
      </c>
      <c r="J71" s="3" t="s">
        <v>92</v>
      </c>
      <c r="K71" s="3" t="s">
        <v>290</v>
      </c>
      <c r="L71" s="8">
        <v>11</v>
      </c>
      <c r="M71" s="3" t="s">
        <v>5</v>
      </c>
      <c r="N71" s="3">
        <v>6</v>
      </c>
      <c r="O71" s="3" t="s">
        <v>95</v>
      </c>
      <c r="P71" s="4">
        <v>30</v>
      </c>
      <c r="Q71" s="3" t="s">
        <v>43</v>
      </c>
      <c r="R71" s="4">
        <v>45</v>
      </c>
      <c r="S71" s="3" t="s">
        <v>73</v>
      </c>
      <c r="T71" s="3" t="s">
        <v>308</v>
      </c>
      <c r="U71" s="3">
        <v>2000</v>
      </c>
      <c r="V71" s="3" t="s">
        <v>62</v>
      </c>
      <c r="W71" s="3">
        <v>2941</v>
      </c>
      <c r="X71" s="3" t="s">
        <v>75</v>
      </c>
      <c r="Y71" s="3">
        <v>0</v>
      </c>
      <c r="Z71" s="3" t="s">
        <v>58</v>
      </c>
      <c r="AA71" s="12">
        <v>50000</v>
      </c>
    </row>
    <row r="72" spans="1:28" x14ac:dyDescent="0.25">
      <c r="A72" s="3" t="s">
        <v>272</v>
      </c>
      <c r="B72" s="3" t="s">
        <v>265</v>
      </c>
      <c r="C72" s="3" t="s">
        <v>269</v>
      </c>
      <c r="D72" s="3">
        <v>1</v>
      </c>
      <c r="E72" s="3" t="s">
        <v>277</v>
      </c>
      <c r="F72" s="3">
        <v>1.3</v>
      </c>
      <c r="G72" s="3" t="s">
        <v>280</v>
      </c>
      <c r="H72" s="3" t="s">
        <v>88</v>
      </c>
      <c r="I72" s="3" t="s">
        <v>89</v>
      </c>
      <c r="J72" s="3" t="s">
        <v>92</v>
      </c>
      <c r="K72" s="3" t="s">
        <v>290</v>
      </c>
      <c r="L72" s="8">
        <v>5</v>
      </c>
      <c r="M72" s="3" t="s">
        <v>11</v>
      </c>
      <c r="N72" s="3">
        <v>6</v>
      </c>
      <c r="O72" s="3" t="s">
        <v>95</v>
      </c>
      <c r="P72" s="4">
        <v>13</v>
      </c>
      <c r="Q72" s="3" t="s">
        <v>28</v>
      </c>
      <c r="R72" s="3">
        <v>18</v>
      </c>
      <c r="S72" s="3" t="s">
        <v>237</v>
      </c>
      <c r="T72" s="3" t="s">
        <v>308</v>
      </c>
      <c r="U72" s="3">
        <v>2000</v>
      </c>
      <c r="V72" s="3" t="s">
        <v>62</v>
      </c>
      <c r="W72" s="3">
        <v>2961</v>
      </c>
      <c r="X72" s="3" t="s">
        <v>117</v>
      </c>
      <c r="Y72" s="3">
        <v>0</v>
      </c>
      <c r="Z72" s="3" t="s">
        <v>58</v>
      </c>
      <c r="AA72" s="12">
        <v>5000000</v>
      </c>
    </row>
    <row r="73" spans="1:28" x14ac:dyDescent="0.25">
      <c r="A73" s="3" t="s">
        <v>272</v>
      </c>
      <c r="B73" s="3" t="s">
        <v>265</v>
      </c>
      <c r="C73" s="3" t="s">
        <v>269</v>
      </c>
      <c r="D73" s="3">
        <v>1</v>
      </c>
      <c r="E73" s="3" t="s">
        <v>277</v>
      </c>
      <c r="F73" s="3">
        <v>1.7</v>
      </c>
      <c r="G73" s="3" t="s">
        <v>281</v>
      </c>
      <c r="H73" s="3" t="s">
        <v>110</v>
      </c>
      <c r="I73" s="3" t="s">
        <v>111</v>
      </c>
      <c r="J73" s="3" t="s">
        <v>100</v>
      </c>
      <c r="K73" s="3" t="s">
        <v>296</v>
      </c>
      <c r="L73" s="8">
        <v>2</v>
      </c>
      <c r="M73" s="3" t="s">
        <v>14</v>
      </c>
      <c r="N73" s="3">
        <v>3</v>
      </c>
      <c r="O73" s="3" t="s">
        <v>122</v>
      </c>
      <c r="P73" s="3">
        <v>8</v>
      </c>
      <c r="Q73" s="3" t="s">
        <v>23</v>
      </c>
      <c r="R73" s="3">
        <v>10</v>
      </c>
      <c r="S73" s="3" t="s">
        <v>112</v>
      </c>
      <c r="T73" s="3" t="s">
        <v>308</v>
      </c>
      <c r="U73" s="3">
        <v>2000</v>
      </c>
      <c r="V73" s="3" t="s">
        <v>62</v>
      </c>
      <c r="W73" s="3">
        <v>2961</v>
      </c>
      <c r="X73" s="3" t="s">
        <v>117</v>
      </c>
      <c r="Y73" s="3">
        <v>0</v>
      </c>
      <c r="Z73" s="3" t="s">
        <v>58</v>
      </c>
      <c r="AA73" s="12">
        <v>55000</v>
      </c>
    </row>
    <row r="74" spans="1:28" x14ac:dyDescent="0.25">
      <c r="A74" s="3" t="s">
        <v>272</v>
      </c>
      <c r="B74" s="3" t="s">
        <v>265</v>
      </c>
      <c r="C74" s="3" t="s">
        <v>269</v>
      </c>
      <c r="D74" s="3">
        <v>1</v>
      </c>
      <c r="E74" s="3" t="s">
        <v>277</v>
      </c>
      <c r="F74" s="3">
        <v>1.3</v>
      </c>
      <c r="G74" s="3" t="s">
        <v>280</v>
      </c>
      <c r="H74" s="3" t="s">
        <v>88</v>
      </c>
      <c r="I74" s="3" t="s">
        <v>89</v>
      </c>
      <c r="J74" s="3" t="s">
        <v>92</v>
      </c>
      <c r="K74" s="3" t="s">
        <v>290</v>
      </c>
      <c r="L74" s="8">
        <v>5</v>
      </c>
      <c r="M74" s="3" t="s">
        <v>11</v>
      </c>
      <c r="N74" s="3">
        <v>6</v>
      </c>
      <c r="O74" s="3" t="s">
        <v>95</v>
      </c>
      <c r="P74" s="4">
        <v>13</v>
      </c>
      <c r="Q74" s="3" t="s">
        <v>28</v>
      </c>
      <c r="R74" s="3">
        <v>18</v>
      </c>
      <c r="S74" s="3" t="s">
        <v>237</v>
      </c>
      <c r="T74" s="3" t="s">
        <v>308</v>
      </c>
      <c r="U74" s="3">
        <v>2000</v>
      </c>
      <c r="V74" s="3" t="s">
        <v>62</v>
      </c>
      <c r="W74" s="3">
        <v>2981</v>
      </c>
      <c r="X74" s="3" t="s">
        <v>242</v>
      </c>
      <c r="Y74" s="3">
        <v>0</v>
      </c>
      <c r="Z74" s="3" t="s">
        <v>58</v>
      </c>
      <c r="AA74" s="12">
        <v>2000000</v>
      </c>
    </row>
    <row r="75" spans="1:28" x14ac:dyDescent="0.25">
      <c r="A75" s="3" t="s">
        <v>272</v>
      </c>
      <c r="B75" s="3" t="s">
        <v>265</v>
      </c>
      <c r="C75" s="3" t="s">
        <v>269</v>
      </c>
      <c r="D75" s="3">
        <v>2</v>
      </c>
      <c r="E75" s="3" t="s">
        <v>278</v>
      </c>
      <c r="F75" s="3">
        <v>2.2000000000000002</v>
      </c>
      <c r="G75" s="3" t="s">
        <v>283</v>
      </c>
      <c r="H75" s="3" t="s">
        <v>98</v>
      </c>
      <c r="I75" s="3" t="s">
        <v>99</v>
      </c>
      <c r="J75" s="3" t="s">
        <v>92</v>
      </c>
      <c r="K75" s="3" t="s">
        <v>290</v>
      </c>
      <c r="L75" s="8">
        <v>7</v>
      </c>
      <c r="M75" s="3" t="s">
        <v>9</v>
      </c>
      <c r="N75" s="3">
        <v>2</v>
      </c>
      <c r="O75" s="3" t="s">
        <v>262</v>
      </c>
      <c r="P75" s="4">
        <v>18</v>
      </c>
      <c r="Q75" s="3" t="s">
        <v>32</v>
      </c>
      <c r="R75" s="4">
        <v>30</v>
      </c>
      <c r="S75" s="3" t="s">
        <v>189</v>
      </c>
      <c r="T75" s="3" t="s">
        <v>308</v>
      </c>
      <c r="U75" s="3">
        <v>3000</v>
      </c>
      <c r="V75" s="3" t="s">
        <v>56</v>
      </c>
      <c r="W75" s="3">
        <v>3111</v>
      </c>
      <c r="X75" s="3" t="s">
        <v>179</v>
      </c>
      <c r="Y75" s="3">
        <v>0</v>
      </c>
      <c r="Z75" s="3" t="s">
        <v>58</v>
      </c>
      <c r="AA75" s="12">
        <v>192647680.17000031</v>
      </c>
      <c r="AB75" s="65"/>
    </row>
    <row r="76" spans="1:28" x14ac:dyDescent="0.25">
      <c r="A76" s="3" t="s">
        <v>275</v>
      </c>
      <c r="B76" s="3" t="s">
        <v>266</v>
      </c>
      <c r="C76" s="3" t="s">
        <v>267</v>
      </c>
      <c r="D76" s="3">
        <v>1</v>
      </c>
      <c r="E76" s="3" t="s">
        <v>277</v>
      </c>
      <c r="F76" s="3">
        <v>1.3</v>
      </c>
      <c r="G76" s="3" t="s">
        <v>280</v>
      </c>
      <c r="H76" s="3" t="s">
        <v>88</v>
      </c>
      <c r="I76" s="3" t="s">
        <v>89</v>
      </c>
      <c r="J76" s="3" t="s">
        <v>92</v>
      </c>
      <c r="K76" s="3" t="s">
        <v>290</v>
      </c>
      <c r="L76" s="8">
        <v>7</v>
      </c>
      <c r="M76" s="7" t="s">
        <v>9</v>
      </c>
      <c r="N76" s="3">
        <v>3</v>
      </c>
      <c r="O76" s="3" t="s">
        <v>122</v>
      </c>
      <c r="P76" s="4">
        <v>22</v>
      </c>
      <c r="Q76" s="3" t="s">
        <v>36</v>
      </c>
      <c r="R76" s="4">
        <v>34</v>
      </c>
      <c r="S76" s="3" t="s">
        <v>178</v>
      </c>
      <c r="T76" s="3" t="s">
        <v>308</v>
      </c>
      <c r="U76" s="3">
        <v>3000</v>
      </c>
      <c r="V76" s="3" t="s">
        <v>56</v>
      </c>
      <c r="W76" s="3">
        <v>3111</v>
      </c>
      <c r="X76" s="3" t="s">
        <v>179</v>
      </c>
      <c r="Y76" s="3">
        <v>0</v>
      </c>
      <c r="Z76" s="3" t="s">
        <v>58</v>
      </c>
      <c r="AA76" s="12">
        <v>70000000</v>
      </c>
    </row>
    <row r="77" spans="1:28" x14ac:dyDescent="0.25">
      <c r="A77" s="3" t="s">
        <v>272</v>
      </c>
      <c r="B77" s="3" t="s">
        <v>265</v>
      </c>
      <c r="C77" s="3" t="s">
        <v>269</v>
      </c>
      <c r="D77" s="3">
        <v>1</v>
      </c>
      <c r="E77" s="3" t="s">
        <v>277</v>
      </c>
      <c r="F77" s="3">
        <v>1.3</v>
      </c>
      <c r="G77" s="3" t="s">
        <v>280</v>
      </c>
      <c r="H77" s="3" t="s">
        <v>88</v>
      </c>
      <c r="I77" s="3" t="s">
        <v>89</v>
      </c>
      <c r="J77" s="3" t="s">
        <v>92</v>
      </c>
      <c r="K77" s="3" t="s">
        <v>290</v>
      </c>
      <c r="L77" s="8">
        <v>5</v>
      </c>
      <c r="M77" s="3" t="s">
        <v>11</v>
      </c>
      <c r="N77" s="3">
        <v>6</v>
      </c>
      <c r="O77" s="3" t="s">
        <v>95</v>
      </c>
      <c r="P77" s="4">
        <v>13</v>
      </c>
      <c r="Q77" s="3" t="s">
        <v>28</v>
      </c>
      <c r="R77" s="3">
        <v>18</v>
      </c>
      <c r="S77" s="3" t="s">
        <v>237</v>
      </c>
      <c r="T77" s="3" t="s">
        <v>308</v>
      </c>
      <c r="U77" s="3">
        <v>3000</v>
      </c>
      <c r="V77" s="3" t="s">
        <v>56</v>
      </c>
      <c r="W77" s="3">
        <v>3111</v>
      </c>
      <c r="X77" s="3" t="s">
        <v>179</v>
      </c>
      <c r="Y77" s="3">
        <v>0</v>
      </c>
      <c r="Z77" s="3" t="s">
        <v>58</v>
      </c>
      <c r="AA77" s="12">
        <v>4300000</v>
      </c>
    </row>
    <row r="78" spans="1:28" x14ac:dyDescent="0.25">
      <c r="A78" s="3" t="s">
        <v>272</v>
      </c>
      <c r="B78" s="3" t="s">
        <v>265</v>
      </c>
      <c r="C78" s="3" t="s">
        <v>269</v>
      </c>
      <c r="D78" s="3">
        <v>3</v>
      </c>
      <c r="E78" s="3" t="s">
        <v>279</v>
      </c>
      <c r="F78" s="3">
        <v>3.8</v>
      </c>
      <c r="G78" s="3" t="s">
        <v>287</v>
      </c>
      <c r="H78" s="3" t="s">
        <v>96</v>
      </c>
      <c r="I78" s="3" t="s">
        <v>97</v>
      </c>
      <c r="J78" s="3" t="s">
        <v>92</v>
      </c>
      <c r="K78" s="3" t="s">
        <v>290</v>
      </c>
      <c r="L78" s="8">
        <v>11</v>
      </c>
      <c r="M78" s="3" t="s">
        <v>5</v>
      </c>
      <c r="N78" s="3">
        <v>6</v>
      </c>
      <c r="O78" s="3" t="s">
        <v>95</v>
      </c>
      <c r="P78" s="4">
        <v>30</v>
      </c>
      <c r="Q78" s="3" t="s">
        <v>43</v>
      </c>
      <c r="R78" s="4">
        <v>45</v>
      </c>
      <c r="S78" s="3" t="s">
        <v>73</v>
      </c>
      <c r="T78" s="3" t="s">
        <v>308</v>
      </c>
      <c r="U78" s="3">
        <v>3000</v>
      </c>
      <c r="V78" s="3" t="s">
        <v>56</v>
      </c>
      <c r="W78" s="3">
        <v>3141</v>
      </c>
      <c r="X78" s="3" t="s">
        <v>76</v>
      </c>
      <c r="Y78" s="3">
        <v>0</v>
      </c>
      <c r="Z78" s="3" t="s">
        <v>58</v>
      </c>
      <c r="AA78" s="12">
        <v>1700000</v>
      </c>
    </row>
    <row r="79" spans="1:28" x14ac:dyDescent="0.25">
      <c r="A79" s="3" t="s">
        <v>272</v>
      </c>
      <c r="B79" s="3" t="s">
        <v>265</v>
      </c>
      <c r="C79" s="3" t="s">
        <v>269</v>
      </c>
      <c r="D79" s="3">
        <v>1</v>
      </c>
      <c r="E79" s="3" t="s">
        <v>277</v>
      </c>
      <c r="F79" s="3">
        <v>1.3</v>
      </c>
      <c r="G79" s="3" t="s">
        <v>280</v>
      </c>
      <c r="H79" s="3" t="s">
        <v>88</v>
      </c>
      <c r="I79" s="3" t="s">
        <v>89</v>
      </c>
      <c r="J79" s="3" t="s">
        <v>92</v>
      </c>
      <c r="K79" s="3" t="s">
        <v>290</v>
      </c>
      <c r="L79" s="8">
        <v>5</v>
      </c>
      <c r="M79" s="3" t="s">
        <v>11</v>
      </c>
      <c r="N79" s="3">
        <v>6</v>
      </c>
      <c r="O79" s="3" t="s">
        <v>95</v>
      </c>
      <c r="P79" s="4">
        <v>13</v>
      </c>
      <c r="Q79" s="3" t="s">
        <v>28</v>
      </c>
      <c r="R79" s="3">
        <v>18</v>
      </c>
      <c r="S79" s="3" t="s">
        <v>237</v>
      </c>
      <c r="T79" s="3" t="s">
        <v>308</v>
      </c>
      <c r="U79" s="3">
        <v>3000</v>
      </c>
      <c r="V79" s="3" t="s">
        <v>56</v>
      </c>
      <c r="W79" s="3">
        <v>3141</v>
      </c>
      <c r="X79" s="3" t="s">
        <v>76</v>
      </c>
      <c r="Y79" s="3">
        <v>0</v>
      </c>
      <c r="Z79" s="3" t="s">
        <v>58</v>
      </c>
      <c r="AA79" s="12">
        <v>1300000</v>
      </c>
    </row>
    <row r="80" spans="1:28" x14ac:dyDescent="0.25">
      <c r="A80" s="3" t="s">
        <v>272</v>
      </c>
      <c r="B80" s="3" t="s">
        <v>265</v>
      </c>
      <c r="C80" s="3" t="s">
        <v>269</v>
      </c>
      <c r="D80" s="3">
        <v>1</v>
      </c>
      <c r="E80" s="3" t="s">
        <v>277</v>
      </c>
      <c r="F80" s="3">
        <v>1.3</v>
      </c>
      <c r="G80" s="3" t="s">
        <v>280</v>
      </c>
      <c r="H80" s="3" t="s">
        <v>88</v>
      </c>
      <c r="I80" s="3" t="s">
        <v>89</v>
      </c>
      <c r="J80" s="3" t="s">
        <v>92</v>
      </c>
      <c r="K80" s="3" t="s">
        <v>290</v>
      </c>
      <c r="L80" s="8">
        <v>5</v>
      </c>
      <c r="M80" s="3" t="s">
        <v>11</v>
      </c>
      <c r="N80" s="3">
        <v>6</v>
      </c>
      <c r="O80" s="3" t="s">
        <v>95</v>
      </c>
      <c r="P80" s="4">
        <v>13</v>
      </c>
      <c r="Q80" s="3" t="s">
        <v>28</v>
      </c>
      <c r="R80" s="3">
        <v>18</v>
      </c>
      <c r="S80" s="3" t="s">
        <v>237</v>
      </c>
      <c r="T80" s="3" t="s">
        <v>308</v>
      </c>
      <c r="U80" s="3">
        <v>3000</v>
      </c>
      <c r="V80" s="3" t="s">
        <v>56</v>
      </c>
      <c r="W80" s="3">
        <v>3161</v>
      </c>
      <c r="X80" s="3" t="s">
        <v>243</v>
      </c>
      <c r="Y80" s="3">
        <v>0</v>
      </c>
      <c r="Z80" s="3" t="s">
        <v>58</v>
      </c>
      <c r="AA80" s="12">
        <v>2200000</v>
      </c>
    </row>
    <row r="81" spans="1:27" x14ac:dyDescent="0.25">
      <c r="A81" s="3" t="s">
        <v>272</v>
      </c>
      <c r="B81" s="3" t="s">
        <v>265</v>
      </c>
      <c r="C81" s="3" t="s">
        <v>269</v>
      </c>
      <c r="D81" s="3">
        <v>1</v>
      </c>
      <c r="E81" s="3" t="s">
        <v>277</v>
      </c>
      <c r="F81" s="3">
        <v>1.7</v>
      </c>
      <c r="G81" s="3" t="s">
        <v>281</v>
      </c>
      <c r="H81" s="3" t="s">
        <v>169</v>
      </c>
      <c r="I81" s="3" t="s">
        <v>170</v>
      </c>
      <c r="J81" s="3" t="s">
        <v>100</v>
      </c>
      <c r="K81" s="3" t="s">
        <v>296</v>
      </c>
      <c r="L81" s="8">
        <v>8</v>
      </c>
      <c r="M81" s="3" t="s">
        <v>8</v>
      </c>
      <c r="N81" s="3">
        <v>7</v>
      </c>
      <c r="O81" s="3" t="s">
        <v>263</v>
      </c>
      <c r="P81" s="4">
        <v>24</v>
      </c>
      <c r="Q81" s="3" t="s">
        <v>38</v>
      </c>
      <c r="R81" s="4">
        <v>37</v>
      </c>
      <c r="S81" s="3" t="s">
        <v>175</v>
      </c>
      <c r="T81" s="3" t="s">
        <v>308</v>
      </c>
      <c r="U81" s="3">
        <v>3000</v>
      </c>
      <c r="V81" s="3" t="s">
        <v>56</v>
      </c>
      <c r="W81" s="3">
        <v>3181</v>
      </c>
      <c r="X81" s="3" t="s">
        <v>139</v>
      </c>
      <c r="Y81" s="3">
        <v>0</v>
      </c>
      <c r="Z81" s="3" t="s">
        <v>58</v>
      </c>
      <c r="AA81" s="12">
        <v>10000</v>
      </c>
    </row>
    <row r="82" spans="1:27" x14ac:dyDescent="0.25">
      <c r="A82" s="3" t="s">
        <v>272</v>
      </c>
      <c r="B82" s="3" t="s">
        <v>265</v>
      </c>
      <c r="C82" s="3" t="s">
        <v>269</v>
      </c>
      <c r="D82" s="3">
        <v>1</v>
      </c>
      <c r="E82" s="3" t="s">
        <v>277</v>
      </c>
      <c r="F82" s="3">
        <v>1.3</v>
      </c>
      <c r="G82" s="3" t="s">
        <v>280</v>
      </c>
      <c r="H82" s="3" t="s">
        <v>88</v>
      </c>
      <c r="I82" s="3" t="s">
        <v>89</v>
      </c>
      <c r="J82" s="3" t="s">
        <v>90</v>
      </c>
      <c r="K82" s="3" t="s">
        <v>293</v>
      </c>
      <c r="L82" s="8">
        <v>4</v>
      </c>
      <c r="M82" s="3" t="s">
        <v>12</v>
      </c>
      <c r="N82" s="3">
        <v>6</v>
      </c>
      <c r="O82" s="3" t="s">
        <v>95</v>
      </c>
      <c r="P82" s="3">
        <v>11</v>
      </c>
      <c r="Q82" s="3" t="s">
        <v>27</v>
      </c>
      <c r="R82" s="3">
        <v>15</v>
      </c>
      <c r="S82" s="3" t="s">
        <v>320</v>
      </c>
      <c r="T82" s="3" t="s">
        <v>308</v>
      </c>
      <c r="U82" s="3">
        <v>3000</v>
      </c>
      <c r="V82" s="3" t="s">
        <v>56</v>
      </c>
      <c r="W82" s="3">
        <v>3181</v>
      </c>
      <c r="X82" s="3" t="s">
        <v>139</v>
      </c>
      <c r="Y82" s="3">
        <v>0</v>
      </c>
      <c r="Z82" s="3" t="s">
        <v>58</v>
      </c>
      <c r="AA82" s="12">
        <v>2500</v>
      </c>
    </row>
    <row r="83" spans="1:27" x14ac:dyDescent="0.25">
      <c r="A83" s="3" t="s">
        <v>272</v>
      </c>
      <c r="B83" s="3" t="s">
        <v>265</v>
      </c>
      <c r="C83" s="3" t="s">
        <v>269</v>
      </c>
      <c r="D83" s="3">
        <v>1</v>
      </c>
      <c r="E83" s="3" t="s">
        <v>277</v>
      </c>
      <c r="F83" s="3">
        <v>1.3</v>
      </c>
      <c r="G83" s="3" t="s">
        <v>280</v>
      </c>
      <c r="H83" s="3" t="s">
        <v>88</v>
      </c>
      <c r="I83" s="3" t="s">
        <v>89</v>
      </c>
      <c r="J83" s="3" t="s">
        <v>92</v>
      </c>
      <c r="K83" s="3" t="s">
        <v>290</v>
      </c>
      <c r="L83" s="8">
        <v>5</v>
      </c>
      <c r="M83" s="3" t="s">
        <v>11</v>
      </c>
      <c r="N83" s="3">
        <v>6</v>
      </c>
      <c r="O83" s="3" t="s">
        <v>95</v>
      </c>
      <c r="P83" s="4">
        <v>13</v>
      </c>
      <c r="Q83" s="3" t="s">
        <v>28</v>
      </c>
      <c r="R83" s="3">
        <v>18</v>
      </c>
      <c r="S83" s="3" t="s">
        <v>237</v>
      </c>
      <c r="T83" s="3" t="s">
        <v>308</v>
      </c>
      <c r="U83" s="3">
        <v>3000</v>
      </c>
      <c r="V83" s="3" t="s">
        <v>56</v>
      </c>
      <c r="W83" s="3">
        <v>3221</v>
      </c>
      <c r="X83" s="3" t="s">
        <v>244</v>
      </c>
      <c r="Y83" s="3">
        <v>0</v>
      </c>
      <c r="Z83" s="3" t="s">
        <v>58</v>
      </c>
      <c r="AA83" s="12">
        <v>2500000</v>
      </c>
    </row>
    <row r="84" spans="1:27" x14ac:dyDescent="0.25">
      <c r="A84" s="3" t="s">
        <v>275</v>
      </c>
      <c r="B84" s="3" t="s">
        <v>266</v>
      </c>
      <c r="C84" s="3" t="s">
        <v>267</v>
      </c>
      <c r="D84" s="3">
        <v>1</v>
      </c>
      <c r="E84" s="3" t="s">
        <v>277</v>
      </c>
      <c r="F84" s="3">
        <v>1.3</v>
      </c>
      <c r="G84" s="3" t="s">
        <v>280</v>
      </c>
      <c r="H84" s="3" t="s">
        <v>88</v>
      </c>
      <c r="I84" s="3" t="s">
        <v>89</v>
      </c>
      <c r="J84" s="3" t="s">
        <v>92</v>
      </c>
      <c r="K84" s="3" t="s">
        <v>290</v>
      </c>
      <c r="L84" s="8">
        <v>5</v>
      </c>
      <c r="M84" s="3" t="s">
        <v>11</v>
      </c>
      <c r="N84" s="3">
        <v>6</v>
      </c>
      <c r="O84" s="3" t="s">
        <v>95</v>
      </c>
      <c r="P84" s="4">
        <v>13</v>
      </c>
      <c r="Q84" s="3" t="s">
        <v>28</v>
      </c>
      <c r="R84" s="3">
        <v>18</v>
      </c>
      <c r="S84" s="3" t="s">
        <v>237</v>
      </c>
      <c r="T84" s="3" t="s">
        <v>308</v>
      </c>
      <c r="U84" s="3">
        <v>3000</v>
      </c>
      <c r="V84" s="3" t="s">
        <v>56</v>
      </c>
      <c r="W84" s="3">
        <v>3231</v>
      </c>
      <c r="X84" s="3" t="s">
        <v>245</v>
      </c>
      <c r="Y84" s="3">
        <v>0</v>
      </c>
      <c r="Z84" s="3" t="s">
        <v>58</v>
      </c>
      <c r="AA84" s="12">
        <v>2600000</v>
      </c>
    </row>
    <row r="85" spans="1:27" x14ac:dyDescent="0.25">
      <c r="A85" s="3" t="s">
        <v>275</v>
      </c>
      <c r="B85" s="3" t="s">
        <v>266</v>
      </c>
      <c r="C85" s="3" t="s">
        <v>267</v>
      </c>
      <c r="D85" s="3">
        <v>1</v>
      </c>
      <c r="E85" s="3" t="s">
        <v>277</v>
      </c>
      <c r="F85" s="3">
        <v>1.3</v>
      </c>
      <c r="G85" s="3" t="s">
        <v>280</v>
      </c>
      <c r="H85" s="3" t="s">
        <v>88</v>
      </c>
      <c r="I85" s="3" t="s">
        <v>89</v>
      </c>
      <c r="J85" s="3" t="s">
        <v>92</v>
      </c>
      <c r="K85" s="3" t="s">
        <v>290</v>
      </c>
      <c r="L85" s="8">
        <v>5</v>
      </c>
      <c r="M85" s="3" t="s">
        <v>11</v>
      </c>
      <c r="N85" s="3">
        <v>6</v>
      </c>
      <c r="O85" s="3" t="s">
        <v>95</v>
      </c>
      <c r="P85" s="4">
        <v>13</v>
      </c>
      <c r="Q85" s="3" t="s">
        <v>28</v>
      </c>
      <c r="R85" s="3">
        <v>18</v>
      </c>
      <c r="S85" s="3" t="s">
        <v>237</v>
      </c>
      <c r="T85" s="3" t="s">
        <v>308</v>
      </c>
      <c r="U85" s="3">
        <v>3000</v>
      </c>
      <c r="V85" s="3" t="s">
        <v>56</v>
      </c>
      <c r="W85" s="3">
        <v>3251</v>
      </c>
      <c r="X85" s="3" t="s">
        <v>119</v>
      </c>
      <c r="Y85" s="3">
        <v>0</v>
      </c>
      <c r="Z85" s="3" t="s">
        <v>58</v>
      </c>
      <c r="AA85" s="12">
        <v>20000000</v>
      </c>
    </row>
    <row r="86" spans="1:27" x14ac:dyDescent="0.25">
      <c r="A86" s="3" t="s">
        <v>275</v>
      </c>
      <c r="B86" s="3" t="s">
        <v>266</v>
      </c>
      <c r="C86" s="3" t="s">
        <v>267</v>
      </c>
      <c r="D86" s="3">
        <v>1</v>
      </c>
      <c r="E86" s="3" t="s">
        <v>277</v>
      </c>
      <c r="F86" s="3">
        <v>1.7</v>
      </c>
      <c r="G86" s="3" t="s">
        <v>281</v>
      </c>
      <c r="H86" s="3" t="s">
        <v>110</v>
      </c>
      <c r="I86" s="3" t="s">
        <v>111</v>
      </c>
      <c r="J86" s="3" t="s">
        <v>100</v>
      </c>
      <c r="K86" s="3" t="s">
        <v>296</v>
      </c>
      <c r="L86" s="8">
        <v>2</v>
      </c>
      <c r="M86" s="3" t="s">
        <v>14</v>
      </c>
      <c r="N86" s="3">
        <v>3</v>
      </c>
      <c r="O86" s="3" t="s">
        <v>122</v>
      </c>
      <c r="P86" s="3">
        <v>8</v>
      </c>
      <c r="Q86" s="3" t="s">
        <v>23</v>
      </c>
      <c r="R86" s="3">
        <v>12</v>
      </c>
      <c r="S86" s="3" t="s">
        <v>118</v>
      </c>
      <c r="T86" s="3" t="s">
        <v>308</v>
      </c>
      <c r="U86" s="3">
        <v>3000</v>
      </c>
      <c r="V86" s="3" t="s">
        <v>56</v>
      </c>
      <c r="W86" s="3">
        <v>3251</v>
      </c>
      <c r="X86" s="3" t="s">
        <v>119</v>
      </c>
      <c r="Y86" s="3">
        <v>0</v>
      </c>
      <c r="Z86" s="3" t="s">
        <v>58</v>
      </c>
      <c r="AA86" s="12">
        <v>5500000</v>
      </c>
    </row>
    <row r="87" spans="1:27" x14ac:dyDescent="0.25">
      <c r="A87" s="3" t="s">
        <v>272</v>
      </c>
      <c r="B87" s="3" t="s">
        <v>265</v>
      </c>
      <c r="C87" s="3" t="s">
        <v>269</v>
      </c>
      <c r="D87" s="3">
        <v>2</v>
      </c>
      <c r="E87" s="3" t="s">
        <v>278</v>
      </c>
      <c r="F87" s="3">
        <v>2.7</v>
      </c>
      <c r="G87" s="3" t="s">
        <v>150</v>
      </c>
      <c r="H87" s="3" t="s">
        <v>149</v>
      </c>
      <c r="I87" s="3" t="s">
        <v>150</v>
      </c>
      <c r="J87" s="3" t="s">
        <v>180</v>
      </c>
      <c r="K87" s="3" t="s">
        <v>297</v>
      </c>
      <c r="L87" s="8">
        <v>6</v>
      </c>
      <c r="M87" s="3" t="s">
        <v>10</v>
      </c>
      <c r="N87" s="3">
        <v>5</v>
      </c>
      <c r="O87" s="3" t="s">
        <v>93</v>
      </c>
      <c r="P87" s="4">
        <v>16</v>
      </c>
      <c r="Q87" s="3" t="s">
        <v>29</v>
      </c>
      <c r="R87" s="4">
        <v>24</v>
      </c>
      <c r="S87" s="3" t="s">
        <v>185</v>
      </c>
      <c r="T87" s="3" t="s">
        <v>308</v>
      </c>
      <c r="U87" s="3">
        <v>3000</v>
      </c>
      <c r="V87" s="3" t="s">
        <v>56</v>
      </c>
      <c r="W87" s="3">
        <v>3251</v>
      </c>
      <c r="X87" s="3" t="s">
        <v>119</v>
      </c>
      <c r="Y87" s="3">
        <v>0</v>
      </c>
      <c r="Z87" s="3" t="s">
        <v>58</v>
      </c>
      <c r="AA87" s="12">
        <v>1300000</v>
      </c>
    </row>
    <row r="88" spans="1:27" x14ac:dyDescent="0.25">
      <c r="A88" s="3" t="s">
        <v>272</v>
      </c>
      <c r="B88" s="3" t="s">
        <v>265</v>
      </c>
      <c r="C88" s="3" t="s">
        <v>269</v>
      </c>
      <c r="D88" s="3">
        <v>2</v>
      </c>
      <c r="E88" s="3" t="s">
        <v>278</v>
      </c>
      <c r="F88" s="3">
        <v>2.2000000000000002</v>
      </c>
      <c r="G88" s="3" t="s">
        <v>283</v>
      </c>
      <c r="H88" s="3" t="s">
        <v>98</v>
      </c>
      <c r="I88" s="3" t="s">
        <v>99</v>
      </c>
      <c r="J88" s="3" t="s">
        <v>92</v>
      </c>
      <c r="K88" s="3" t="s">
        <v>290</v>
      </c>
      <c r="L88" s="8">
        <v>7</v>
      </c>
      <c r="M88" s="3" t="s">
        <v>9</v>
      </c>
      <c r="N88" s="3">
        <v>2</v>
      </c>
      <c r="O88" s="3" t="s">
        <v>262</v>
      </c>
      <c r="P88" s="4">
        <v>18</v>
      </c>
      <c r="Q88" s="3" t="s">
        <v>32</v>
      </c>
      <c r="R88" s="4">
        <v>30</v>
      </c>
      <c r="S88" s="3" t="s">
        <v>189</v>
      </c>
      <c r="T88" s="3" t="s">
        <v>308</v>
      </c>
      <c r="U88" s="3">
        <v>3000</v>
      </c>
      <c r="V88" s="3" t="s">
        <v>56</v>
      </c>
      <c r="W88" s="3">
        <v>3261</v>
      </c>
      <c r="X88" s="3" t="s">
        <v>194</v>
      </c>
      <c r="Y88" s="3">
        <v>0</v>
      </c>
      <c r="Z88" s="3" t="s">
        <v>58</v>
      </c>
      <c r="AA88" s="12">
        <v>30000000</v>
      </c>
    </row>
    <row r="89" spans="1:27" x14ac:dyDescent="0.25">
      <c r="A89" s="3" t="s">
        <v>272</v>
      </c>
      <c r="B89" s="3" t="s">
        <v>265</v>
      </c>
      <c r="C89" s="3" t="s">
        <v>269</v>
      </c>
      <c r="D89" s="3">
        <v>1</v>
      </c>
      <c r="E89" s="3" t="s">
        <v>277</v>
      </c>
      <c r="F89" s="3">
        <v>1.3</v>
      </c>
      <c r="G89" s="3" t="s">
        <v>280</v>
      </c>
      <c r="H89" s="3" t="s">
        <v>88</v>
      </c>
      <c r="I89" s="3" t="s">
        <v>89</v>
      </c>
      <c r="J89" s="3" t="s">
        <v>92</v>
      </c>
      <c r="K89" s="3" t="s">
        <v>290</v>
      </c>
      <c r="L89" s="8">
        <v>7</v>
      </c>
      <c r="M89" s="3" t="s">
        <v>9</v>
      </c>
      <c r="N89" s="3">
        <v>3</v>
      </c>
      <c r="O89" s="3" t="s">
        <v>122</v>
      </c>
      <c r="P89" s="4">
        <v>20</v>
      </c>
      <c r="Q89" s="3" t="s">
        <v>34</v>
      </c>
      <c r="R89" s="4">
        <v>32</v>
      </c>
      <c r="S89" s="3" t="s">
        <v>204</v>
      </c>
      <c r="T89" s="3" t="s">
        <v>308</v>
      </c>
      <c r="U89" s="3">
        <v>3000</v>
      </c>
      <c r="V89" s="3" t="s">
        <v>56</v>
      </c>
      <c r="W89" s="3">
        <v>3261</v>
      </c>
      <c r="X89" s="3" t="s">
        <v>194</v>
      </c>
      <c r="Y89" s="3">
        <v>0</v>
      </c>
      <c r="Z89" s="3" t="s">
        <v>58</v>
      </c>
      <c r="AA89" s="12">
        <v>10000000</v>
      </c>
    </row>
    <row r="90" spans="1:27" x14ac:dyDescent="0.25">
      <c r="A90" s="3" t="s">
        <v>272</v>
      </c>
      <c r="B90" s="3" t="s">
        <v>265</v>
      </c>
      <c r="C90" s="3" t="s">
        <v>269</v>
      </c>
      <c r="D90" s="3">
        <v>3</v>
      </c>
      <c r="E90" s="3" t="s">
        <v>279</v>
      </c>
      <c r="F90" s="3">
        <v>3.1</v>
      </c>
      <c r="G90" s="3" t="s">
        <v>286</v>
      </c>
      <c r="H90" s="3" t="s">
        <v>210</v>
      </c>
      <c r="I90" s="3" t="s">
        <v>211</v>
      </c>
      <c r="J90" s="3" t="s">
        <v>92</v>
      </c>
      <c r="K90" s="3" t="s">
        <v>290</v>
      </c>
      <c r="L90" s="8">
        <v>9</v>
      </c>
      <c r="M90" s="3" t="s">
        <v>7</v>
      </c>
      <c r="N90" s="3">
        <v>8</v>
      </c>
      <c r="O90" s="3" t="s">
        <v>261</v>
      </c>
      <c r="P90" s="4">
        <v>25</v>
      </c>
      <c r="Q90" s="3" t="s">
        <v>39</v>
      </c>
      <c r="R90" s="4">
        <v>38</v>
      </c>
      <c r="S90" s="3" t="s">
        <v>218</v>
      </c>
      <c r="T90" s="3" t="s">
        <v>308</v>
      </c>
      <c r="U90" s="3">
        <v>3000</v>
      </c>
      <c r="V90" s="3" t="s">
        <v>56</v>
      </c>
      <c r="W90" s="3">
        <v>3261</v>
      </c>
      <c r="X90" s="3" t="s">
        <v>194</v>
      </c>
      <c r="Y90" s="3">
        <v>0</v>
      </c>
      <c r="Z90" s="3" t="s">
        <v>58</v>
      </c>
      <c r="AA90" s="12">
        <v>500000</v>
      </c>
    </row>
    <row r="91" spans="1:27" x14ac:dyDescent="0.25">
      <c r="A91" s="3" t="s">
        <v>272</v>
      </c>
      <c r="B91" s="3" t="s">
        <v>265</v>
      </c>
      <c r="C91" s="3" t="s">
        <v>269</v>
      </c>
      <c r="D91" s="3">
        <v>1</v>
      </c>
      <c r="E91" s="3" t="s">
        <v>277</v>
      </c>
      <c r="F91" s="3">
        <v>1.3</v>
      </c>
      <c r="G91" s="3" t="s">
        <v>280</v>
      </c>
      <c r="H91" s="3" t="s">
        <v>88</v>
      </c>
      <c r="I91" s="3" t="s">
        <v>89</v>
      </c>
      <c r="J91" s="3" t="s">
        <v>92</v>
      </c>
      <c r="K91" s="3" t="s">
        <v>290</v>
      </c>
      <c r="L91" s="8">
        <v>1</v>
      </c>
      <c r="M91" s="3" t="s">
        <v>15</v>
      </c>
      <c r="N91" s="3">
        <v>5</v>
      </c>
      <c r="O91" s="3" t="s">
        <v>93</v>
      </c>
      <c r="P91" s="3">
        <v>2</v>
      </c>
      <c r="Q91" s="3" t="s">
        <v>17</v>
      </c>
      <c r="R91" s="3">
        <v>2</v>
      </c>
      <c r="S91" s="3" t="s">
        <v>319</v>
      </c>
      <c r="T91" s="3" t="s">
        <v>308</v>
      </c>
      <c r="U91" s="3">
        <v>3000</v>
      </c>
      <c r="V91" s="3" t="s">
        <v>56</v>
      </c>
      <c r="W91" s="3">
        <v>3291</v>
      </c>
      <c r="X91" s="3" t="s">
        <v>64</v>
      </c>
      <c r="Y91" s="3">
        <v>0</v>
      </c>
      <c r="Z91" s="3" t="s">
        <v>58</v>
      </c>
      <c r="AA91" s="12">
        <v>300000</v>
      </c>
    </row>
    <row r="92" spans="1:27" x14ac:dyDescent="0.25">
      <c r="A92" s="3" t="s">
        <v>272</v>
      </c>
      <c r="B92" s="3" t="s">
        <v>265</v>
      </c>
      <c r="C92" s="3" t="s">
        <v>269</v>
      </c>
      <c r="D92" s="3">
        <v>1</v>
      </c>
      <c r="E92" s="3" t="s">
        <v>277</v>
      </c>
      <c r="F92" s="3">
        <v>1.3</v>
      </c>
      <c r="G92" s="3" t="s">
        <v>280</v>
      </c>
      <c r="H92" s="3" t="s">
        <v>88</v>
      </c>
      <c r="I92" s="3" t="s">
        <v>89</v>
      </c>
      <c r="J92" s="3" t="s">
        <v>90</v>
      </c>
      <c r="K92" s="3" t="s">
        <v>293</v>
      </c>
      <c r="L92" s="8">
        <v>4</v>
      </c>
      <c r="M92" s="3" t="s">
        <v>12</v>
      </c>
      <c r="N92" s="3">
        <v>6</v>
      </c>
      <c r="O92" s="3" t="s">
        <v>95</v>
      </c>
      <c r="P92" s="3">
        <v>11</v>
      </c>
      <c r="Q92" s="3" t="s">
        <v>27</v>
      </c>
      <c r="R92" s="3">
        <v>15</v>
      </c>
      <c r="S92" s="3" t="s">
        <v>320</v>
      </c>
      <c r="T92" s="3" t="s">
        <v>308</v>
      </c>
      <c r="U92" s="3">
        <v>3000</v>
      </c>
      <c r="V92" s="3" t="s">
        <v>56</v>
      </c>
      <c r="W92" s="3">
        <v>3291</v>
      </c>
      <c r="X92" s="3" t="s">
        <v>64</v>
      </c>
      <c r="Y92" s="3">
        <v>0</v>
      </c>
      <c r="Z92" s="3" t="s">
        <v>58</v>
      </c>
      <c r="AA92" s="12">
        <v>120000</v>
      </c>
    </row>
    <row r="93" spans="1:27" x14ac:dyDescent="0.25">
      <c r="A93" s="3" t="s">
        <v>272</v>
      </c>
      <c r="B93" s="3" t="s">
        <v>265</v>
      </c>
      <c r="C93" s="3" t="s">
        <v>269</v>
      </c>
      <c r="D93" s="3">
        <v>1</v>
      </c>
      <c r="E93" s="3" t="s">
        <v>277</v>
      </c>
      <c r="F93" s="3">
        <v>1.3</v>
      </c>
      <c r="G93" s="3" t="s">
        <v>280</v>
      </c>
      <c r="H93" s="3" t="s">
        <v>88</v>
      </c>
      <c r="I93" s="3" t="s">
        <v>89</v>
      </c>
      <c r="J93" s="3" t="s">
        <v>92</v>
      </c>
      <c r="K93" s="3" t="s">
        <v>290</v>
      </c>
      <c r="L93" s="8">
        <v>10</v>
      </c>
      <c r="M93" s="3" t="s">
        <v>6</v>
      </c>
      <c r="N93" s="3">
        <v>4</v>
      </c>
      <c r="O93" s="3" t="s">
        <v>159</v>
      </c>
      <c r="P93" s="4">
        <v>28</v>
      </c>
      <c r="Q93" s="3" t="s">
        <v>41</v>
      </c>
      <c r="R93" s="4">
        <v>43</v>
      </c>
      <c r="S93" s="4" t="s">
        <v>289</v>
      </c>
      <c r="T93" s="3" t="s">
        <v>308</v>
      </c>
      <c r="U93" s="3">
        <v>3000</v>
      </c>
      <c r="V93" s="3" t="s">
        <v>56</v>
      </c>
      <c r="W93" s="3">
        <v>3291</v>
      </c>
      <c r="X93" s="3" t="s">
        <v>64</v>
      </c>
      <c r="Y93" s="3">
        <v>0</v>
      </c>
      <c r="Z93" s="3" t="s">
        <v>58</v>
      </c>
      <c r="AA93" s="12">
        <v>47000</v>
      </c>
    </row>
    <row r="94" spans="1:27" x14ac:dyDescent="0.25">
      <c r="A94" s="3" t="s">
        <v>272</v>
      </c>
      <c r="B94" s="3" t="s">
        <v>265</v>
      </c>
      <c r="C94" s="3" t="s">
        <v>269</v>
      </c>
      <c r="D94" s="3">
        <v>1</v>
      </c>
      <c r="E94" s="3" t="s">
        <v>277</v>
      </c>
      <c r="F94" s="3">
        <v>1.3</v>
      </c>
      <c r="G94" s="3" t="s">
        <v>280</v>
      </c>
      <c r="H94" s="3" t="s">
        <v>123</v>
      </c>
      <c r="I94" s="3" t="s">
        <v>124</v>
      </c>
      <c r="J94" s="3" t="s">
        <v>101</v>
      </c>
      <c r="K94" s="3" t="s">
        <v>294</v>
      </c>
      <c r="L94" s="8">
        <v>3</v>
      </c>
      <c r="M94" s="3" t="s">
        <v>13</v>
      </c>
      <c r="N94" s="3">
        <v>1</v>
      </c>
      <c r="O94" s="3" t="s">
        <v>91</v>
      </c>
      <c r="P94" s="3">
        <v>9</v>
      </c>
      <c r="Q94" s="3" t="s">
        <v>24</v>
      </c>
      <c r="R94" s="3">
        <v>13</v>
      </c>
      <c r="S94" s="3" t="s">
        <v>125</v>
      </c>
      <c r="T94" s="3" t="s">
        <v>308</v>
      </c>
      <c r="U94" s="3">
        <v>3000</v>
      </c>
      <c r="V94" s="3" t="s">
        <v>56</v>
      </c>
      <c r="W94" s="3">
        <v>3311</v>
      </c>
      <c r="X94" s="3" t="s">
        <v>127</v>
      </c>
      <c r="Y94" s="3">
        <v>0</v>
      </c>
      <c r="Z94" s="3" t="s">
        <v>58</v>
      </c>
      <c r="AA94" s="12">
        <v>2500000</v>
      </c>
    </row>
    <row r="95" spans="1:27" x14ac:dyDescent="0.25">
      <c r="A95" s="3" t="s">
        <v>272</v>
      </c>
      <c r="B95" s="3" t="s">
        <v>265</v>
      </c>
      <c r="C95" s="3" t="s">
        <v>269</v>
      </c>
      <c r="D95" s="3">
        <v>1</v>
      </c>
      <c r="E95" s="3" t="s">
        <v>277</v>
      </c>
      <c r="F95" s="3">
        <v>1.3</v>
      </c>
      <c r="G95" s="3" t="s">
        <v>280</v>
      </c>
      <c r="H95" s="3" t="s">
        <v>88</v>
      </c>
      <c r="I95" s="3" t="s">
        <v>89</v>
      </c>
      <c r="J95" s="3" t="s">
        <v>90</v>
      </c>
      <c r="K95" s="3" t="s">
        <v>293</v>
      </c>
      <c r="L95" s="8">
        <v>4</v>
      </c>
      <c r="M95" s="3" t="s">
        <v>12</v>
      </c>
      <c r="N95" s="3">
        <v>6</v>
      </c>
      <c r="O95" s="3" t="s">
        <v>95</v>
      </c>
      <c r="P95" s="3">
        <v>11</v>
      </c>
      <c r="Q95" s="3" t="s">
        <v>27</v>
      </c>
      <c r="R95" s="3">
        <v>15</v>
      </c>
      <c r="S95" s="3" t="s">
        <v>320</v>
      </c>
      <c r="T95" s="3" t="s">
        <v>308</v>
      </c>
      <c r="U95" s="3">
        <v>3000</v>
      </c>
      <c r="V95" s="3" t="s">
        <v>56</v>
      </c>
      <c r="W95" s="3">
        <v>3311</v>
      </c>
      <c r="X95" s="3" t="s">
        <v>127</v>
      </c>
      <c r="Y95" s="3">
        <v>0</v>
      </c>
      <c r="Z95" s="3" t="s">
        <v>58</v>
      </c>
      <c r="AA95" s="12">
        <v>400000</v>
      </c>
    </row>
    <row r="96" spans="1:27" x14ac:dyDescent="0.25">
      <c r="A96" s="3" t="s">
        <v>272</v>
      </c>
      <c r="B96" s="3" t="s">
        <v>265</v>
      </c>
      <c r="C96" s="3" t="s">
        <v>269</v>
      </c>
      <c r="D96" s="3">
        <v>1</v>
      </c>
      <c r="E96" s="3" t="s">
        <v>277</v>
      </c>
      <c r="F96" s="3">
        <v>1.3</v>
      </c>
      <c r="G96" s="3" t="s">
        <v>280</v>
      </c>
      <c r="H96" s="3" t="s">
        <v>88</v>
      </c>
      <c r="I96" s="3" t="s">
        <v>89</v>
      </c>
      <c r="J96" s="3" t="s">
        <v>92</v>
      </c>
      <c r="K96" s="3" t="s">
        <v>290</v>
      </c>
      <c r="L96" s="8">
        <v>5</v>
      </c>
      <c r="M96" s="3" t="s">
        <v>11</v>
      </c>
      <c r="N96" s="3">
        <v>6</v>
      </c>
      <c r="O96" s="3" t="s">
        <v>95</v>
      </c>
      <c r="P96" s="4">
        <v>13</v>
      </c>
      <c r="Q96" s="3" t="s">
        <v>28</v>
      </c>
      <c r="R96" s="3">
        <v>18</v>
      </c>
      <c r="S96" s="3" t="s">
        <v>237</v>
      </c>
      <c r="T96" s="3" t="s">
        <v>308</v>
      </c>
      <c r="U96" s="3">
        <v>3000</v>
      </c>
      <c r="V96" s="3" t="s">
        <v>56</v>
      </c>
      <c r="W96" s="3">
        <v>3311</v>
      </c>
      <c r="X96" s="3" t="s">
        <v>127</v>
      </c>
      <c r="Y96" s="3">
        <v>0</v>
      </c>
      <c r="Z96" s="3" t="s">
        <v>58</v>
      </c>
      <c r="AA96" s="12">
        <v>200000</v>
      </c>
    </row>
    <row r="97" spans="1:28" x14ac:dyDescent="0.25">
      <c r="A97" s="3" t="s">
        <v>272</v>
      </c>
      <c r="B97" s="3" t="s">
        <v>265</v>
      </c>
      <c r="C97" s="3" t="s">
        <v>269</v>
      </c>
      <c r="D97" s="3">
        <v>2</v>
      </c>
      <c r="E97" s="3" t="s">
        <v>278</v>
      </c>
      <c r="F97" s="3">
        <v>2.2000000000000002</v>
      </c>
      <c r="G97" s="3" t="s">
        <v>283</v>
      </c>
      <c r="H97" s="3" t="s">
        <v>98</v>
      </c>
      <c r="I97" s="3" t="s">
        <v>99</v>
      </c>
      <c r="J97" s="3" t="s">
        <v>92</v>
      </c>
      <c r="K97" s="3" t="s">
        <v>290</v>
      </c>
      <c r="L97" s="8">
        <v>7</v>
      </c>
      <c r="M97" s="3" t="s">
        <v>9</v>
      </c>
      <c r="N97" s="3">
        <v>2</v>
      </c>
      <c r="O97" s="3" t="s">
        <v>262</v>
      </c>
      <c r="P97" s="4">
        <v>18</v>
      </c>
      <c r="Q97" s="3" t="s">
        <v>32</v>
      </c>
      <c r="R97" s="4">
        <v>30</v>
      </c>
      <c r="S97" s="3" t="s">
        <v>189</v>
      </c>
      <c r="T97" s="3" t="s">
        <v>308</v>
      </c>
      <c r="U97" s="3">
        <v>3000</v>
      </c>
      <c r="V97" s="3" t="s">
        <v>56</v>
      </c>
      <c r="W97" s="3">
        <v>3321</v>
      </c>
      <c r="X97" s="3" t="s">
        <v>195</v>
      </c>
      <c r="Y97" s="3">
        <v>0</v>
      </c>
      <c r="Z97" s="3" t="s">
        <v>58</v>
      </c>
      <c r="AA97" s="12">
        <v>6000000</v>
      </c>
    </row>
    <row r="98" spans="1:28" x14ac:dyDescent="0.25">
      <c r="A98" s="3" t="s">
        <v>272</v>
      </c>
      <c r="B98" s="3" t="s">
        <v>265</v>
      </c>
      <c r="C98" s="3" t="s">
        <v>269</v>
      </c>
      <c r="D98" s="3">
        <v>1</v>
      </c>
      <c r="E98" s="3" t="s">
        <v>277</v>
      </c>
      <c r="F98" s="3">
        <v>1.3</v>
      </c>
      <c r="G98" s="3" t="s">
        <v>280</v>
      </c>
      <c r="H98" s="3" t="s">
        <v>88</v>
      </c>
      <c r="I98" s="3" t="s">
        <v>89</v>
      </c>
      <c r="J98" s="3" t="s">
        <v>90</v>
      </c>
      <c r="K98" s="3" t="s">
        <v>293</v>
      </c>
      <c r="L98" s="8">
        <v>4</v>
      </c>
      <c r="M98" s="3" t="s">
        <v>12</v>
      </c>
      <c r="N98" s="3">
        <v>6</v>
      </c>
      <c r="O98" s="3" t="s">
        <v>95</v>
      </c>
      <c r="P98" s="3">
        <v>11</v>
      </c>
      <c r="Q98" s="3" t="s">
        <v>27</v>
      </c>
      <c r="R98" s="3">
        <v>15</v>
      </c>
      <c r="S98" s="3" t="s">
        <v>320</v>
      </c>
      <c r="T98" s="3" t="s">
        <v>308</v>
      </c>
      <c r="U98" s="3">
        <v>3000</v>
      </c>
      <c r="V98" s="3" t="s">
        <v>56</v>
      </c>
      <c r="W98" s="3">
        <v>3331</v>
      </c>
      <c r="X98" s="3" t="s">
        <v>140</v>
      </c>
      <c r="Y98" s="3">
        <v>0</v>
      </c>
      <c r="Z98" s="3" t="s">
        <v>58</v>
      </c>
      <c r="AA98" s="12">
        <v>1000000</v>
      </c>
    </row>
    <row r="99" spans="1:28" x14ac:dyDescent="0.25">
      <c r="A99" s="3" t="s">
        <v>272</v>
      </c>
      <c r="B99" s="3" t="s">
        <v>265</v>
      </c>
      <c r="C99" s="3" t="s">
        <v>269</v>
      </c>
      <c r="D99" s="3">
        <v>1</v>
      </c>
      <c r="E99" s="3" t="s">
        <v>277</v>
      </c>
      <c r="F99" s="3">
        <v>1.3</v>
      </c>
      <c r="G99" s="3" t="s">
        <v>280</v>
      </c>
      <c r="H99" s="3" t="s">
        <v>88</v>
      </c>
      <c r="I99" s="3" t="s">
        <v>89</v>
      </c>
      <c r="J99" s="3" t="s">
        <v>92</v>
      </c>
      <c r="K99" s="3" t="s">
        <v>290</v>
      </c>
      <c r="L99" s="8">
        <v>5</v>
      </c>
      <c r="M99" s="3" t="s">
        <v>11</v>
      </c>
      <c r="N99" s="3">
        <v>6</v>
      </c>
      <c r="O99" s="3" t="s">
        <v>95</v>
      </c>
      <c r="P99" s="4">
        <v>13</v>
      </c>
      <c r="Q99" s="3" t="s">
        <v>28</v>
      </c>
      <c r="R99" s="3">
        <v>18</v>
      </c>
      <c r="S99" s="3" t="s">
        <v>237</v>
      </c>
      <c r="T99" s="3" t="s">
        <v>308</v>
      </c>
      <c r="U99" s="3">
        <v>3000</v>
      </c>
      <c r="V99" s="3" t="s">
        <v>56</v>
      </c>
      <c r="W99" s="3">
        <v>3331</v>
      </c>
      <c r="X99" s="3" t="s">
        <v>140</v>
      </c>
      <c r="Y99" s="3">
        <v>0</v>
      </c>
      <c r="Z99" s="3" t="s">
        <v>58</v>
      </c>
      <c r="AA99" s="12">
        <v>200000</v>
      </c>
    </row>
    <row r="100" spans="1:28" x14ac:dyDescent="0.25">
      <c r="A100" s="3" t="s">
        <v>275</v>
      </c>
      <c r="B100" s="3" t="s">
        <v>266</v>
      </c>
      <c r="C100" s="3" t="s">
        <v>267</v>
      </c>
      <c r="D100" s="3">
        <v>1</v>
      </c>
      <c r="E100" s="3" t="s">
        <v>277</v>
      </c>
      <c r="F100" s="3">
        <v>1.7</v>
      </c>
      <c r="G100" s="3" t="s">
        <v>281</v>
      </c>
      <c r="H100" s="3" t="s">
        <v>169</v>
      </c>
      <c r="I100" s="3" t="s">
        <v>170</v>
      </c>
      <c r="J100" s="3" t="s">
        <v>100</v>
      </c>
      <c r="K100" s="3" t="s">
        <v>296</v>
      </c>
      <c r="L100" s="8">
        <v>8</v>
      </c>
      <c r="M100" s="3" t="s">
        <v>8</v>
      </c>
      <c r="N100" s="3">
        <v>7</v>
      </c>
      <c r="O100" s="3" t="s">
        <v>263</v>
      </c>
      <c r="P100" s="4">
        <v>24</v>
      </c>
      <c r="Q100" s="3" t="s">
        <v>38</v>
      </c>
      <c r="R100" s="4">
        <v>36</v>
      </c>
      <c r="S100" s="3" t="s">
        <v>171</v>
      </c>
      <c r="T100" s="3" t="s">
        <v>308</v>
      </c>
      <c r="U100" s="3">
        <v>3000</v>
      </c>
      <c r="V100" s="3" t="s">
        <v>56</v>
      </c>
      <c r="W100" s="3">
        <v>3341</v>
      </c>
      <c r="X100" s="3" t="s">
        <v>176</v>
      </c>
      <c r="Y100" s="3">
        <v>0</v>
      </c>
      <c r="Z100" s="3" t="s">
        <v>58</v>
      </c>
      <c r="AA100" s="12">
        <v>3000000</v>
      </c>
    </row>
    <row r="101" spans="1:28" x14ac:dyDescent="0.25">
      <c r="A101" s="3" t="s">
        <v>272</v>
      </c>
      <c r="B101" s="3" t="s">
        <v>265</v>
      </c>
      <c r="C101" s="3" t="s">
        <v>269</v>
      </c>
      <c r="D101" s="3">
        <v>1</v>
      </c>
      <c r="E101" s="3" t="s">
        <v>277</v>
      </c>
      <c r="F101" s="3">
        <v>1.3</v>
      </c>
      <c r="G101" s="3" t="s">
        <v>280</v>
      </c>
      <c r="H101" s="3" t="s">
        <v>88</v>
      </c>
      <c r="I101" s="3" t="s">
        <v>89</v>
      </c>
      <c r="J101" s="3" t="s">
        <v>92</v>
      </c>
      <c r="K101" s="3" t="s">
        <v>290</v>
      </c>
      <c r="L101" s="8">
        <v>5</v>
      </c>
      <c r="M101" s="3" t="s">
        <v>11</v>
      </c>
      <c r="N101" s="3">
        <v>6</v>
      </c>
      <c r="O101" s="3" t="s">
        <v>95</v>
      </c>
      <c r="P101" s="4">
        <v>13</v>
      </c>
      <c r="Q101" s="3" t="s">
        <v>28</v>
      </c>
      <c r="R101" s="3">
        <v>18</v>
      </c>
      <c r="S101" s="3" t="s">
        <v>237</v>
      </c>
      <c r="T101" s="3" t="s">
        <v>308</v>
      </c>
      <c r="U101" s="3">
        <v>3000</v>
      </c>
      <c r="V101" s="3" t="s">
        <v>56</v>
      </c>
      <c r="W101" s="3">
        <v>3341</v>
      </c>
      <c r="X101" s="3" t="s">
        <v>176</v>
      </c>
      <c r="Y101" s="3">
        <v>0</v>
      </c>
      <c r="Z101" s="3" t="s">
        <v>58</v>
      </c>
      <c r="AA101" s="12">
        <v>300000</v>
      </c>
    </row>
    <row r="102" spans="1:28" x14ac:dyDescent="0.25">
      <c r="A102" s="3" t="s">
        <v>272</v>
      </c>
      <c r="B102" s="3" t="s">
        <v>265</v>
      </c>
      <c r="C102" s="3" t="s">
        <v>269</v>
      </c>
      <c r="D102" s="3">
        <v>2</v>
      </c>
      <c r="E102" s="3" t="s">
        <v>278</v>
      </c>
      <c r="F102" s="3">
        <v>2.7</v>
      </c>
      <c r="G102" s="3" t="s">
        <v>150</v>
      </c>
      <c r="H102" s="3" t="s">
        <v>149</v>
      </c>
      <c r="I102" s="3" t="s">
        <v>150</v>
      </c>
      <c r="J102" s="3" t="s">
        <v>180</v>
      </c>
      <c r="K102" s="3" t="s">
        <v>297</v>
      </c>
      <c r="L102" s="8">
        <v>6</v>
      </c>
      <c r="M102" s="3" t="s">
        <v>10</v>
      </c>
      <c r="N102" s="3">
        <v>5</v>
      </c>
      <c r="O102" s="3" t="s">
        <v>93</v>
      </c>
      <c r="P102" s="4">
        <v>16</v>
      </c>
      <c r="Q102" s="3" t="s">
        <v>29</v>
      </c>
      <c r="R102" s="4">
        <v>25</v>
      </c>
      <c r="S102" s="3" t="s">
        <v>186</v>
      </c>
      <c r="T102" s="3" t="s">
        <v>308</v>
      </c>
      <c r="U102" s="3">
        <v>3000</v>
      </c>
      <c r="V102" s="3" t="s">
        <v>56</v>
      </c>
      <c r="W102" s="3">
        <v>3351</v>
      </c>
      <c r="X102" s="3" t="s">
        <v>187</v>
      </c>
      <c r="Y102" s="3">
        <v>0</v>
      </c>
      <c r="Z102" s="3" t="s">
        <v>58</v>
      </c>
      <c r="AA102" s="12">
        <v>450000</v>
      </c>
    </row>
    <row r="103" spans="1:28" x14ac:dyDescent="0.25">
      <c r="A103" s="3" t="s">
        <v>272</v>
      </c>
      <c r="B103" s="3" t="s">
        <v>265</v>
      </c>
      <c r="C103" s="3" t="s">
        <v>269</v>
      </c>
      <c r="D103" s="3">
        <v>1</v>
      </c>
      <c r="E103" s="3" t="s">
        <v>277</v>
      </c>
      <c r="F103" s="3">
        <v>1.3</v>
      </c>
      <c r="G103" s="3" t="s">
        <v>280</v>
      </c>
      <c r="H103" s="3" t="s">
        <v>88</v>
      </c>
      <c r="I103" s="3" t="s">
        <v>89</v>
      </c>
      <c r="J103" s="3" t="s">
        <v>94</v>
      </c>
      <c r="K103" s="3" t="s">
        <v>295</v>
      </c>
      <c r="L103" s="8">
        <v>1</v>
      </c>
      <c r="M103" s="3" t="s">
        <v>15</v>
      </c>
      <c r="N103" s="3">
        <v>6</v>
      </c>
      <c r="O103" s="3" t="s">
        <v>95</v>
      </c>
      <c r="P103" s="3">
        <v>3</v>
      </c>
      <c r="Q103" s="3" t="s">
        <v>18</v>
      </c>
      <c r="R103" s="3">
        <v>3</v>
      </c>
      <c r="S103" s="3" t="s">
        <v>318</v>
      </c>
      <c r="T103" s="3" t="s">
        <v>308</v>
      </c>
      <c r="U103" s="3">
        <v>3000</v>
      </c>
      <c r="V103" s="3" t="s">
        <v>56</v>
      </c>
      <c r="W103" s="3">
        <v>3361</v>
      </c>
      <c r="X103" s="3" t="s">
        <v>57</v>
      </c>
      <c r="Y103" s="3">
        <v>0</v>
      </c>
      <c r="Z103" s="3" t="s">
        <v>58</v>
      </c>
      <c r="AA103" s="12">
        <v>7000000</v>
      </c>
    </row>
    <row r="104" spans="1:28" x14ac:dyDescent="0.25">
      <c r="A104" s="3" t="s">
        <v>272</v>
      </c>
      <c r="B104" s="3" t="s">
        <v>265</v>
      </c>
      <c r="C104" s="3" t="s">
        <v>269</v>
      </c>
      <c r="D104" s="3">
        <v>1</v>
      </c>
      <c r="E104" s="3" t="s">
        <v>277</v>
      </c>
      <c r="F104" s="3">
        <v>1.3</v>
      </c>
      <c r="G104" s="3" t="s">
        <v>280</v>
      </c>
      <c r="H104" s="3" t="s">
        <v>88</v>
      </c>
      <c r="I104" s="3" t="s">
        <v>89</v>
      </c>
      <c r="J104" s="3" t="s">
        <v>92</v>
      </c>
      <c r="K104" s="3" t="s">
        <v>290</v>
      </c>
      <c r="L104" s="8">
        <v>5</v>
      </c>
      <c r="M104" s="3" t="s">
        <v>11</v>
      </c>
      <c r="N104" s="3">
        <v>6</v>
      </c>
      <c r="O104" s="3" t="s">
        <v>95</v>
      </c>
      <c r="P104" s="3">
        <v>13</v>
      </c>
      <c r="Q104" s="3" t="s">
        <v>28</v>
      </c>
      <c r="R104" s="3">
        <v>18</v>
      </c>
      <c r="S104" s="3" t="s">
        <v>237</v>
      </c>
      <c r="T104" s="3" t="s">
        <v>308</v>
      </c>
      <c r="U104" s="3">
        <v>3000</v>
      </c>
      <c r="V104" s="3" t="s">
        <v>56</v>
      </c>
      <c r="W104" s="3">
        <v>3371</v>
      </c>
      <c r="X104" s="3" t="s">
        <v>205</v>
      </c>
      <c r="Y104" s="3">
        <v>0</v>
      </c>
      <c r="Z104" s="3" t="s">
        <v>58</v>
      </c>
      <c r="AA104" s="12">
        <v>5092200</v>
      </c>
    </row>
    <row r="105" spans="1:28" x14ac:dyDescent="0.25">
      <c r="A105" s="3" t="s">
        <v>272</v>
      </c>
      <c r="B105" s="3" t="s">
        <v>265</v>
      </c>
      <c r="C105" s="3" t="s">
        <v>269</v>
      </c>
      <c r="D105" s="3">
        <v>1</v>
      </c>
      <c r="E105" s="3" t="s">
        <v>277</v>
      </c>
      <c r="F105" s="3">
        <v>1.3</v>
      </c>
      <c r="G105" s="3" t="s">
        <v>280</v>
      </c>
      <c r="H105" s="3" t="s">
        <v>88</v>
      </c>
      <c r="I105" s="3" t="s">
        <v>89</v>
      </c>
      <c r="J105" s="3" t="s">
        <v>92</v>
      </c>
      <c r="K105" s="3" t="s">
        <v>290</v>
      </c>
      <c r="L105" s="8">
        <v>7</v>
      </c>
      <c r="M105" s="3" t="s">
        <v>9</v>
      </c>
      <c r="N105" s="3">
        <v>3</v>
      </c>
      <c r="O105" s="3" t="s">
        <v>122</v>
      </c>
      <c r="P105" s="4">
        <v>20</v>
      </c>
      <c r="Q105" s="3" t="s">
        <v>34</v>
      </c>
      <c r="R105" s="4">
        <v>32</v>
      </c>
      <c r="S105" s="3" t="s">
        <v>204</v>
      </c>
      <c r="T105" s="3" t="s">
        <v>308</v>
      </c>
      <c r="U105" s="3">
        <v>3000</v>
      </c>
      <c r="V105" s="3" t="s">
        <v>56</v>
      </c>
      <c r="W105" s="3">
        <v>3371</v>
      </c>
      <c r="X105" s="3" t="s">
        <v>205</v>
      </c>
      <c r="Y105" s="3">
        <v>0</v>
      </c>
      <c r="Z105" s="3" t="s">
        <v>58</v>
      </c>
      <c r="AA105" s="12">
        <v>5000000</v>
      </c>
    </row>
    <row r="106" spans="1:28" x14ac:dyDescent="0.25">
      <c r="A106" s="3" t="s">
        <v>272</v>
      </c>
      <c r="B106" s="3" t="s">
        <v>265</v>
      </c>
      <c r="C106" s="3" t="s">
        <v>269</v>
      </c>
      <c r="D106" s="3">
        <v>2</v>
      </c>
      <c r="E106" s="3" t="s">
        <v>278</v>
      </c>
      <c r="F106" s="3">
        <v>2.2000000000000002</v>
      </c>
      <c r="G106" s="3" t="s">
        <v>283</v>
      </c>
      <c r="H106" s="3" t="s">
        <v>98</v>
      </c>
      <c r="I106" s="3" t="s">
        <v>99</v>
      </c>
      <c r="J106" s="3" t="s">
        <v>92</v>
      </c>
      <c r="K106" s="3" t="s">
        <v>290</v>
      </c>
      <c r="L106" s="8">
        <v>7</v>
      </c>
      <c r="M106" s="3" t="s">
        <v>9</v>
      </c>
      <c r="N106" s="3">
        <v>2</v>
      </c>
      <c r="O106" s="3" t="s">
        <v>262</v>
      </c>
      <c r="P106" s="4">
        <v>18</v>
      </c>
      <c r="Q106" s="3" t="s">
        <v>32</v>
      </c>
      <c r="R106" s="4">
        <v>30</v>
      </c>
      <c r="S106" s="3" t="s">
        <v>189</v>
      </c>
      <c r="T106" s="3" t="s">
        <v>308</v>
      </c>
      <c r="U106" s="3">
        <v>3000</v>
      </c>
      <c r="V106" s="3" t="s">
        <v>56</v>
      </c>
      <c r="W106" s="3">
        <v>3381</v>
      </c>
      <c r="X106" s="3" t="s">
        <v>196</v>
      </c>
      <c r="Y106" s="3">
        <v>0</v>
      </c>
      <c r="Z106" s="3" t="s">
        <v>58</v>
      </c>
      <c r="AA106" s="12">
        <v>29000000</v>
      </c>
    </row>
    <row r="107" spans="1:28" x14ac:dyDescent="0.25">
      <c r="A107" s="3" t="s">
        <v>272</v>
      </c>
      <c r="B107" s="3" t="s">
        <v>265</v>
      </c>
      <c r="C107" s="3" t="s">
        <v>269</v>
      </c>
      <c r="D107" s="3">
        <v>1</v>
      </c>
      <c r="E107" s="3" t="s">
        <v>277</v>
      </c>
      <c r="F107" s="3">
        <v>1.3</v>
      </c>
      <c r="G107" s="3" t="s">
        <v>280</v>
      </c>
      <c r="H107" s="3" t="s">
        <v>88</v>
      </c>
      <c r="I107" s="3" t="s">
        <v>89</v>
      </c>
      <c r="J107" s="3" t="s">
        <v>92</v>
      </c>
      <c r="K107" s="3" t="s">
        <v>290</v>
      </c>
      <c r="L107" s="8">
        <v>7</v>
      </c>
      <c r="M107" s="3" t="s">
        <v>9</v>
      </c>
      <c r="N107" s="3">
        <v>3</v>
      </c>
      <c r="O107" s="3" t="s">
        <v>122</v>
      </c>
      <c r="P107" s="4">
        <v>19</v>
      </c>
      <c r="Q107" s="3" t="s">
        <v>33</v>
      </c>
      <c r="R107" s="4">
        <v>31</v>
      </c>
      <c r="S107" s="3" t="s">
        <v>197</v>
      </c>
      <c r="T107" s="3" t="s">
        <v>308</v>
      </c>
      <c r="U107" s="3">
        <v>3000</v>
      </c>
      <c r="V107" s="3" t="s">
        <v>56</v>
      </c>
      <c r="W107" s="3">
        <v>3391</v>
      </c>
      <c r="X107" s="3" t="s">
        <v>79</v>
      </c>
      <c r="Y107" s="3">
        <v>0</v>
      </c>
      <c r="Z107" s="3" t="s">
        <v>58</v>
      </c>
      <c r="AA107" s="12">
        <v>4000000</v>
      </c>
    </row>
    <row r="108" spans="1:28" x14ac:dyDescent="0.25">
      <c r="A108" s="3" t="s">
        <v>272</v>
      </c>
      <c r="B108" s="3" t="s">
        <v>265</v>
      </c>
      <c r="C108" s="3" t="s">
        <v>269</v>
      </c>
      <c r="D108" s="3">
        <v>3</v>
      </c>
      <c r="E108" s="3" t="s">
        <v>279</v>
      </c>
      <c r="F108" s="3">
        <v>3.8</v>
      </c>
      <c r="G108" s="3" t="s">
        <v>287</v>
      </c>
      <c r="H108" s="3" t="s">
        <v>96</v>
      </c>
      <c r="I108" s="3" t="s">
        <v>97</v>
      </c>
      <c r="J108" s="3" t="s">
        <v>92</v>
      </c>
      <c r="K108" s="3" t="s">
        <v>290</v>
      </c>
      <c r="L108" s="8">
        <v>11</v>
      </c>
      <c r="M108" s="3" t="s">
        <v>5</v>
      </c>
      <c r="N108" s="3">
        <v>6</v>
      </c>
      <c r="O108" s="3" t="s">
        <v>95</v>
      </c>
      <c r="P108" s="4">
        <v>31</v>
      </c>
      <c r="Q108" s="3" t="s">
        <v>44</v>
      </c>
      <c r="R108" s="4">
        <v>46</v>
      </c>
      <c r="S108" s="3" t="s">
        <v>78</v>
      </c>
      <c r="T108" s="3" t="s">
        <v>308</v>
      </c>
      <c r="U108" s="3">
        <v>3000</v>
      </c>
      <c r="V108" s="3" t="s">
        <v>56</v>
      </c>
      <c r="W108" s="3">
        <v>3391</v>
      </c>
      <c r="X108" s="3" t="s">
        <v>79</v>
      </c>
      <c r="Y108" s="3">
        <v>0</v>
      </c>
      <c r="Z108" s="3" t="s">
        <v>58</v>
      </c>
      <c r="AA108" s="12">
        <v>2500000</v>
      </c>
    </row>
    <row r="109" spans="1:28" x14ac:dyDescent="0.25">
      <c r="A109" s="3" t="s">
        <v>272</v>
      </c>
      <c r="B109" s="3" t="s">
        <v>265</v>
      </c>
      <c r="C109" s="3" t="s">
        <v>269</v>
      </c>
      <c r="D109" s="3">
        <v>1</v>
      </c>
      <c r="E109" s="3" t="s">
        <v>277</v>
      </c>
      <c r="F109" s="3">
        <v>1.3</v>
      </c>
      <c r="G109" s="3" t="s">
        <v>280</v>
      </c>
      <c r="H109" s="3" t="s">
        <v>88</v>
      </c>
      <c r="I109" s="3" t="s">
        <v>89</v>
      </c>
      <c r="J109" s="3" t="s">
        <v>100</v>
      </c>
      <c r="K109" s="3" t="s">
        <v>296</v>
      </c>
      <c r="L109" s="8">
        <v>2</v>
      </c>
      <c r="M109" s="3" t="s">
        <v>14</v>
      </c>
      <c r="N109" s="3">
        <v>1</v>
      </c>
      <c r="O109" s="3" t="s">
        <v>91</v>
      </c>
      <c r="P109" s="3">
        <v>6</v>
      </c>
      <c r="Q109" s="3" t="s">
        <v>20</v>
      </c>
      <c r="R109" s="3">
        <v>8</v>
      </c>
      <c r="S109" s="3" t="s">
        <v>108</v>
      </c>
      <c r="T109" s="3" t="s">
        <v>308</v>
      </c>
      <c r="U109" s="3">
        <v>3000</v>
      </c>
      <c r="V109" s="3" t="s">
        <v>56</v>
      </c>
      <c r="W109" s="3">
        <v>3391</v>
      </c>
      <c r="X109" s="3" t="s">
        <v>79</v>
      </c>
      <c r="Y109" s="3">
        <v>0</v>
      </c>
      <c r="Z109" s="3" t="s">
        <v>58</v>
      </c>
      <c r="AA109" s="12">
        <v>2000000</v>
      </c>
      <c r="AB109" s="3" t="s">
        <v>326</v>
      </c>
    </row>
    <row r="110" spans="1:28" x14ac:dyDescent="0.25">
      <c r="A110" s="3" t="s">
        <v>272</v>
      </c>
      <c r="B110" s="3" t="s">
        <v>265</v>
      </c>
      <c r="C110" s="3" t="s">
        <v>269</v>
      </c>
      <c r="D110" s="3">
        <v>1</v>
      </c>
      <c r="E110" s="3" t="s">
        <v>277</v>
      </c>
      <c r="F110" s="3">
        <v>1.7</v>
      </c>
      <c r="G110" s="3" t="s">
        <v>281</v>
      </c>
      <c r="H110" s="3" t="s">
        <v>169</v>
      </c>
      <c r="I110" s="3" t="s">
        <v>170</v>
      </c>
      <c r="J110" s="3" t="s">
        <v>100</v>
      </c>
      <c r="K110" s="3" t="s">
        <v>296</v>
      </c>
      <c r="L110" s="8">
        <v>8</v>
      </c>
      <c r="M110" s="3" t="s">
        <v>8</v>
      </c>
      <c r="N110" s="3">
        <v>7</v>
      </c>
      <c r="O110" s="3" t="s">
        <v>263</v>
      </c>
      <c r="P110" s="4">
        <v>24</v>
      </c>
      <c r="Q110" s="3" t="s">
        <v>38</v>
      </c>
      <c r="R110" s="4">
        <v>36</v>
      </c>
      <c r="S110" s="3" t="s">
        <v>171</v>
      </c>
      <c r="T110" s="3" t="s">
        <v>308</v>
      </c>
      <c r="U110" s="3">
        <v>3000</v>
      </c>
      <c r="V110" s="3" t="s">
        <v>56</v>
      </c>
      <c r="W110" s="3">
        <v>3391</v>
      </c>
      <c r="X110" s="3" t="s">
        <v>79</v>
      </c>
      <c r="Y110" s="3">
        <v>0</v>
      </c>
      <c r="Z110" s="3" t="s">
        <v>58</v>
      </c>
      <c r="AA110" s="12">
        <v>1370000</v>
      </c>
    </row>
    <row r="111" spans="1:28" s="4" customFormat="1" x14ac:dyDescent="0.25">
      <c r="A111" s="3" t="s">
        <v>272</v>
      </c>
      <c r="B111" s="3" t="s">
        <v>265</v>
      </c>
      <c r="C111" s="3" t="s">
        <v>269</v>
      </c>
      <c r="D111" s="3">
        <v>1</v>
      </c>
      <c r="E111" s="3" t="s">
        <v>277</v>
      </c>
      <c r="F111" s="3">
        <v>1.3</v>
      </c>
      <c r="G111" s="3" t="s">
        <v>280</v>
      </c>
      <c r="H111" s="3" t="s">
        <v>88</v>
      </c>
      <c r="I111" s="3" t="s">
        <v>89</v>
      </c>
      <c r="J111" s="3" t="s">
        <v>90</v>
      </c>
      <c r="K111" s="3" t="s">
        <v>293</v>
      </c>
      <c r="L111" s="8">
        <v>4</v>
      </c>
      <c r="M111" s="3" t="s">
        <v>12</v>
      </c>
      <c r="N111" s="3">
        <v>6</v>
      </c>
      <c r="O111" s="3" t="s">
        <v>95</v>
      </c>
      <c r="P111" s="3">
        <v>11</v>
      </c>
      <c r="Q111" s="3" t="s">
        <v>27</v>
      </c>
      <c r="R111" s="3">
        <v>15</v>
      </c>
      <c r="S111" s="3" t="s">
        <v>320</v>
      </c>
      <c r="T111" s="3" t="s">
        <v>308</v>
      </c>
      <c r="U111" s="3">
        <v>3000</v>
      </c>
      <c r="V111" s="3" t="s">
        <v>56</v>
      </c>
      <c r="W111" s="3">
        <v>3411</v>
      </c>
      <c r="X111" s="3" t="s">
        <v>105</v>
      </c>
      <c r="Y111" s="3">
        <v>0</v>
      </c>
      <c r="Z111" s="3" t="s">
        <v>58</v>
      </c>
      <c r="AA111" s="12">
        <v>4000000</v>
      </c>
      <c r="AB111" s="3"/>
    </row>
    <row r="112" spans="1:28" s="4" customFormat="1" x14ac:dyDescent="0.25">
      <c r="A112" s="3" t="s">
        <v>272</v>
      </c>
      <c r="B112" s="3" t="s">
        <v>265</v>
      </c>
      <c r="C112" s="3" t="s">
        <v>269</v>
      </c>
      <c r="D112" s="3">
        <v>1</v>
      </c>
      <c r="E112" s="3" t="s">
        <v>277</v>
      </c>
      <c r="F112" s="3">
        <v>1.3</v>
      </c>
      <c r="G112" s="3" t="s">
        <v>280</v>
      </c>
      <c r="H112" s="3" t="s">
        <v>88</v>
      </c>
      <c r="I112" s="3" t="s">
        <v>89</v>
      </c>
      <c r="J112" s="3" t="s">
        <v>101</v>
      </c>
      <c r="K112" s="3" t="s">
        <v>294</v>
      </c>
      <c r="L112" s="8">
        <v>2</v>
      </c>
      <c r="M112" s="3" t="s">
        <v>14</v>
      </c>
      <c r="N112" s="3">
        <v>1</v>
      </c>
      <c r="O112" s="3" t="s">
        <v>91</v>
      </c>
      <c r="P112" s="3">
        <v>5</v>
      </c>
      <c r="Q112" s="3" t="s">
        <v>22</v>
      </c>
      <c r="R112" s="3">
        <v>6</v>
      </c>
      <c r="S112" s="3" t="s">
        <v>104</v>
      </c>
      <c r="T112" s="3" t="s">
        <v>308</v>
      </c>
      <c r="U112" s="3">
        <v>3000</v>
      </c>
      <c r="V112" s="3" t="s">
        <v>56</v>
      </c>
      <c r="W112" s="3">
        <v>3411</v>
      </c>
      <c r="X112" s="3" t="s">
        <v>105</v>
      </c>
      <c r="Y112" s="3">
        <v>0</v>
      </c>
      <c r="Z112" s="3" t="s">
        <v>58</v>
      </c>
      <c r="AA112" s="12">
        <v>1500000</v>
      </c>
      <c r="AB112" s="3"/>
    </row>
    <row r="113" spans="1:28" x14ac:dyDescent="0.25">
      <c r="A113" s="3" t="s">
        <v>272</v>
      </c>
      <c r="B113" s="3" t="s">
        <v>265</v>
      </c>
      <c r="C113" s="3" t="s">
        <v>269</v>
      </c>
      <c r="D113" s="3">
        <v>1</v>
      </c>
      <c r="E113" s="3" t="s">
        <v>277</v>
      </c>
      <c r="F113" s="3">
        <v>1.3</v>
      </c>
      <c r="G113" s="3" t="s">
        <v>280</v>
      </c>
      <c r="H113" s="3" t="s">
        <v>88</v>
      </c>
      <c r="I113" s="3" t="s">
        <v>89</v>
      </c>
      <c r="J113" s="3" t="s">
        <v>90</v>
      </c>
      <c r="K113" s="3" t="s">
        <v>293</v>
      </c>
      <c r="L113" s="8">
        <v>4</v>
      </c>
      <c r="M113" s="3" t="s">
        <v>12</v>
      </c>
      <c r="N113" s="3">
        <v>6</v>
      </c>
      <c r="O113" s="3" t="s">
        <v>95</v>
      </c>
      <c r="P113" s="3">
        <v>11</v>
      </c>
      <c r="Q113" s="3" t="s">
        <v>27</v>
      </c>
      <c r="R113" s="3">
        <v>15</v>
      </c>
      <c r="S113" s="3" t="s">
        <v>320</v>
      </c>
      <c r="T113" s="3" t="s">
        <v>308</v>
      </c>
      <c r="U113" s="3">
        <v>3000</v>
      </c>
      <c r="V113" s="3" t="s">
        <v>56</v>
      </c>
      <c r="W113" s="3">
        <v>3421</v>
      </c>
      <c r="X113" s="3" t="s">
        <v>141</v>
      </c>
      <c r="Y113" s="3">
        <v>0</v>
      </c>
      <c r="Z113" s="3" t="s">
        <v>58</v>
      </c>
      <c r="AA113" s="12">
        <v>20000000</v>
      </c>
    </row>
    <row r="114" spans="1:28" x14ac:dyDescent="0.25">
      <c r="A114" s="3" t="s">
        <v>272</v>
      </c>
      <c r="B114" s="3" t="s">
        <v>265</v>
      </c>
      <c r="C114" s="3" t="s">
        <v>269</v>
      </c>
      <c r="D114" s="3">
        <v>1</v>
      </c>
      <c r="E114" s="3" t="s">
        <v>277</v>
      </c>
      <c r="F114" s="3">
        <v>1.3</v>
      </c>
      <c r="G114" s="3" t="s">
        <v>280</v>
      </c>
      <c r="H114" s="3" t="s">
        <v>88</v>
      </c>
      <c r="I114" s="3" t="s">
        <v>89</v>
      </c>
      <c r="J114" s="3" t="s">
        <v>90</v>
      </c>
      <c r="K114" s="3" t="s">
        <v>293</v>
      </c>
      <c r="L114" s="8">
        <v>4</v>
      </c>
      <c r="M114" s="3" t="s">
        <v>12</v>
      </c>
      <c r="N114" s="3">
        <v>6</v>
      </c>
      <c r="O114" s="3" t="s">
        <v>95</v>
      </c>
      <c r="P114" s="3">
        <v>11</v>
      </c>
      <c r="Q114" s="3" t="s">
        <v>27</v>
      </c>
      <c r="R114" s="3">
        <v>15</v>
      </c>
      <c r="S114" s="3" t="s">
        <v>320</v>
      </c>
      <c r="T114" s="3" t="s">
        <v>308</v>
      </c>
      <c r="U114" s="3">
        <v>3000</v>
      </c>
      <c r="V114" s="3" t="s">
        <v>56</v>
      </c>
      <c r="W114" s="3">
        <v>3431</v>
      </c>
      <c r="X114" s="3" t="s">
        <v>327</v>
      </c>
      <c r="Y114" s="3">
        <v>0</v>
      </c>
      <c r="Z114" s="3" t="s">
        <v>58</v>
      </c>
      <c r="AA114" s="12">
        <v>780949.93</v>
      </c>
    </row>
    <row r="115" spans="1:28" x14ac:dyDescent="0.25">
      <c r="A115" s="3" t="s">
        <v>272</v>
      </c>
      <c r="B115" s="3" t="s">
        <v>265</v>
      </c>
      <c r="C115" s="3" t="s">
        <v>269</v>
      </c>
      <c r="D115" s="3">
        <v>1</v>
      </c>
      <c r="E115" s="3" t="s">
        <v>277</v>
      </c>
      <c r="F115" s="3">
        <v>1.3</v>
      </c>
      <c r="G115" s="3" t="s">
        <v>280</v>
      </c>
      <c r="H115" s="3" t="s">
        <v>88</v>
      </c>
      <c r="I115" s="3" t="s">
        <v>89</v>
      </c>
      <c r="J115" s="3" t="s">
        <v>92</v>
      </c>
      <c r="K115" s="3" t="s">
        <v>290</v>
      </c>
      <c r="L115" s="8">
        <v>5</v>
      </c>
      <c r="M115" s="3" t="s">
        <v>11</v>
      </c>
      <c r="N115" s="3">
        <v>6</v>
      </c>
      <c r="O115" s="3" t="s">
        <v>95</v>
      </c>
      <c r="P115" s="4">
        <v>13</v>
      </c>
      <c r="Q115" s="3" t="s">
        <v>28</v>
      </c>
      <c r="R115" s="3">
        <v>18</v>
      </c>
      <c r="S115" s="3" t="s">
        <v>237</v>
      </c>
      <c r="T115" s="3" t="s">
        <v>308</v>
      </c>
      <c r="U115" s="3">
        <v>3000</v>
      </c>
      <c r="V115" s="3" t="s">
        <v>56</v>
      </c>
      <c r="W115" s="3">
        <v>3441</v>
      </c>
      <c r="X115" s="3" t="s">
        <v>246</v>
      </c>
      <c r="Y115" s="3">
        <v>0</v>
      </c>
      <c r="Z115" s="3" t="s">
        <v>58</v>
      </c>
      <c r="AA115" s="12">
        <v>120000</v>
      </c>
    </row>
    <row r="116" spans="1:28" x14ac:dyDescent="0.25">
      <c r="A116" s="3" t="s">
        <v>272</v>
      </c>
      <c r="B116" s="3" t="s">
        <v>265</v>
      </c>
      <c r="C116" s="3" t="s">
        <v>269</v>
      </c>
      <c r="D116" s="3">
        <v>1</v>
      </c>
      <c r="E116" s="3" t="s">
        <v>277</v>
      </c>
      <c r="F116" s="3">
        <v>1.3</v>
      </c>
      <c r="G116" s="3" t="s">
        <v>280</v>
      </c>
      <c r="H116" s="3" t="s">
        <v>88</v>
      </c>
      <c r="I116" s="3" t="s">
        <v>89</v>
      </c>
      <c r="J116" s="3" t="s">
        <v>92</v>
      </c>
      <c r="K116" s="3" t="s">
        <v>290</v>
      </c>
      <c r="L116" s="8">
        <v>5</v>
      </c>
      <c r="M116" s="3" t="s">
        <v>11</v>
      </c>
      <c r="N116" s="3">
        <v>6</v>
      </c>
      <c r="O116" s="3" t="s">
        <v>95</v>
      </c>
      <c r="P116" s="4">
        <v>13</v>
      </c>
      <c r="Q116" s="3" t="s">
        <v>28</v>
      </c>
      <c r="R116" s="3">
        <v>18</v>
      </c>
      <c r="S116" s="3" t="s">
        <v>237</v>
      </c>
      <c r="T116" s="3" t="s">
        <v>308</v>
      </c>
      <c r="U116" s="3">
        <v>3000</v>
      </c>
      <c r="V116" s="3" t="s">
        <v>56</v>
      </c>
      <c r="W116" s="3">
        <v>3451</v>
      </c>
      <c r="X116" s="3" t="s">
        <v>247</v>
      </c>
      <c r="Y116" s="3">
        <v>0</v>
      </c>
      <c r="Z116" s="3" t="s">
        <v>58</v>
      </c>
      <c r="AA116" s="12">
        <v>5000000</v>
      </c>
    </row>
    <row r="117" spans="1:28" x14ac:dyDescent="0.25">
      <c r="A117" s="3" t="s">
        <v>272</v>
      </c>
      <c r="B117" s="3" t="s">
        <v>265</v>
      </c>
      <c r="C117" s="3" t="s">
        <v>269</v>
      </c>
      <c r="D117" s="3">
        <v>1</v>
      </c>
      <c r="E117" s="3" t="s">
        <v>277</v>
      </c>
      <c r="F117" s="3">
        <v>1.3</v>
      </c>
      <c r="G117" s="3" t="s">
        <v>280</v>
      </c>
      <c r="H117" s="3" t="s">
        <v>88</v>
      </c>
      <c r="I117" s="3" t="s">
        <v>89</v>
      </c>
      <c r="J117" s="3" t="s">
        <v>92</v>
      </c>
      <c r="K117" s="3" t="s">
        <v>290</v>
      </c>
      <c r="L117" s="8">
        <v>5</v>
      </c>
      <c r="M117" s="3" t="s">
        <v>11</v>
      </c>
      <c r="N117" s="3">
        <v>6</v>
      </c>
      <c r="O117" s="3" t="s">
        <v>95</v>
      </c>
      <c r="P117" s="4">
        <v>13</v>
      </c>
      <c r="Q117" s="3" t="s">
        <v>28</v>
      </c>
      <c r="R117" s="3">
        <v>18</v>
      </c>
      <c r="S117" s="3" t="s">
        <v>237</v>
      </c>
      <c r="T117" s="3" t="s">
        <v>308</v>
      </c>
      <c r="U117" s="3">
        <v>3000</v>
      </c>
      <c r="V117" s="3" t="s">
        <v>56</v>
      </c>
      <c r="W117" s="3">
        <v>3481</v>
      </c>
      <c r="X117" s="3" t="s">
        <v>248</v>
      </c>
      <c r="Y117" s="3">
        <v>0</v>
      </c>
      <c r="Z117" s="3" t="s">
        <v>58</v>
      </c>
      <c r="AA117" s="12">
        <v>600000</v>
      </c>
    </row>
    <row r="118" spans="1:28" x14ac:dyDescent="0.25">
      <c r="A118" s="3" t="s">
        <v>272</v>
      </c>
      <c r="B118" s="3" t="s">
        <v>265</v>
      </c>
      <c r="C118" s="3" t="s">
        <v>269</v>
      </c>
      <c r="D118" s="3">
        <v>1</v>
      </c>
      <c r="E118" s="3" t="s">
        <v>277</v>
      </c>
      <c r="F118" s="3">
        <v>1.3</v>
      </c>
      <c r="G118" s="3" t="s">
        <v>280</v>
      </c>
      <c r="H118" s="3" t="s">
        <v>88</v>
      </c>
      <c r="I118" s="3" t="s">
        <v>89</v>
      </c>
      <c r="J118" s="3" t="s">
        <v>90</v>
      </c>
      <c r="K118" s="3" t="s">
        <v>293</v>
      </c>
      <c r="L118" s="8">
        <v>4</v>
      </c>
      <c r="M118" s="3" t="s">
        <v>12</v>
      </c>
      <c r="N118" s="3">
        <v>6</v>
      </c>
      <c r="O118" s="3" t="s">
        <v>95</v>
      </c>
      <c r="P118" s="3">
        <v>11</v>
      </c>
      <c r="Q118" s="3" t="s">
        <v>27</v>
      </c>
      <c r="R118" s="3">
        <v>15</v>
      </c>
      <c r="S118" s="3" t="s">
        <v>320</v>
      </c>
      <c r="T118" s="3" t="s">
        <v>308</v>
      </c>
      <c r="U118" s="3">
        <v>3000</v>
      </c>
      <c r="V118" s="3" t="s">
        <v>56</v>
      </c>
      <c r="W118" s="3">
        <v>3511</v>
      </c>
      <c r="X118" s="3" t="s">
        <v>142</v>
      </c>
      <c r="Y118" s="3">
        <v>0</v>
      </c>
      <c r="Z118" s="3" t="s">
        <v>58</v>
      </c>
      <c r="AA118" s="12">
        <v>14000000</v>
      </c>
    </row>
    <row r="119" spans="1:28" x14ac:dyDescent="0.25">
      <c r="A119" s="3" t="s">
        <v>272</v>
      </c>
      <c r="B119" s="3" t="s">
        <v>265</v>
      </c>
      <c r="C119" s="3" t="s">
        <v>269</v>
      </c>
      <c r="D119" s="3">
        <v>1</v>
      </c>
      <c r="E119" s="3" t="s">
        <v>277</v>
      </c>
      <c r="F119" s="3">
        <v>1.3</v>
      </c>
      <c r="G119" s="3" t="s">
        <v>280</v>
      </c>
      <c r="H119" s="3" t="s">
        <v>88</v>
      </c>
      <c r="I119" s="3" t="s">
        <v>89</v>
      </c>
      <c r="J119" s="3" t="s">
        <v>92</v>
      </c>
      <c r="K119" s="3" t="s">
        <v>290</v>
      </c>
      <c r="L119" s="8">
        <v>5</v>
      </c>
      <c r="M119" s="3" t="s">
        <v>11</v>
      </c>
      <c r="N119" s="3">
        <v>6</v>
      </c>
      <c r="O119" s="3" t="s">
        <v>95</v>
      </c>
      <c r="P119" s="4">
        <v>13</v>
      </c>
      <c r="Q119" s="3" t="s">
        <v>28</v>
      </c>
      <c r="R119" s="3">
        <v>18</v>
      </c>
      <c r="S119" s="3" t="s">
        <v>237</v>
      </c>
      <c r="T119" s="3" t="s">
        <v>308</v>
      </c>
      <c r="U119" s="3">
        <v>3000</v>
      </c>
      <c r="V119" s="3" t="s">
        <v>56</v>
      </c>
      <c r="W119" s="3">
        <v>3511</v>
      </c>
      <c r="X119" s="3" t="s">
        <v>142</v>
      </c>
      <c r="Y119" s="3">
        <v>0</v>
      </c>
      <c r="Z119" s="3" t="s">
        <v>58</v>
      </c>
      <c r="AA119" s="12">
        <v>700000</v>
      </c>
    </row>
    <row r="120" spans="1:28" x14ac:dyDescent="0.25">
      <c r="A120" s="3" t="s">
        <v>272</v>
      </c>
      <c r="B120" s="3" t="s">
        <v>265</v>
      </c>
      <c r="C120" s="3" t="s">
        <v>269</v>
      </c>
      <c r="D120" s="3">
        <v>3</v>
      </c>
      <c r="E120" s="3" t="s">
        <v>279</v>
      </c>
      <c r="F120" s="3">
        <v>3.8</v>
      </c>
      <c r="G120" s="3" t="s">
        <v>287</v>
      </c>
      <c r="H120" s="3" t="s">
        <v>96</v>
      </c>
      <c r="I120" s="3" t="s">
        <v>97</v>
      </c>
      <c r="J120" s="3" t="s">
        <v>92</v>
      </c>
      <c r="K120" s="3" t="s">
        <v>290</v>
      </c>
      <c r="L120" s="8">
        <v>11</v>
      </c>
      <c r="M120" s="3" t="s">
        <v>5</v>
      </c>
      <c r="N120" s="3">
        <v>6</v>
      </c>
      <c r="O120" s="3" t="s">
        <v>95</v>
      </c>
      <c r="P120" s="4">
        <v>30</v>
      </c>
      <c r="Q120" s="3" t="s">
        <v>43</v>
      </c>
      <c r="R120" s="4">
        <v>45</v>
      </c>
      <c r="S120" s="3" t="s">
        <v>73</v>
      </c>
      <c r="T120" s="3" t="s">
        <v>308</v>
      </c>
      <c r="U120" s="3">
        <v>3000</v>
      </c>
      <c r="V120" s="3" t="s">
        <v>56</v>
      </c>
      <c r="W120" s="3">
        <v>3531</v>
      </c>
      <c r="X120" s="3" t="s">
        <v>77</v>
      </c>
      <c r="Y120" s="3">
        <v>0</v>
      </c>
      <c r="Z120" s="3" t="s">
        <v>58</v>
      </c>
      <c r="AA120" s="12">
        <v>50000</v>
      </c>
    </row>
    <row r="121" spans="1:28" x14ac:dyDescent="0.25">
      <c r="A121" s="3" t="s">
        <v>272</v>
      </c>
      <c r="B121" s="3" t="s">
        <v>265</v>
      </c>
      <c r="C121" s="3" t="s">
        <v>269</v>
      </c>
      <c r="D121" s="3">
        <v>1</v>
      </c>
      <c r="E121" s="3" t="s">
        <v>277</v>
      </c>
      <c r="F121" s="3">
        <v>1.3</v>
      </c>
      <c r="G121" s="3" t="s">
        <v>280</v>
      </c>
      <c r="H121" s="3" t="s">
        <v>88</v>
      </c>
      <c r="I121" s="3" t="s">
        <v>89</v>
      </c>
      <c r="J121" s="3" t="s">
        <v>92</v>
      </c>
      <c r="K121" s="3" t="s">
        <v>290</v>
      </c>
      <c r="L121" s="8">
        <v>7</v>
      </c>
      <c r="M121" s="3" t="s">
        <v>9</v>
      </c>
      <c r="N121" s="3">
        <v>3</v>
      </c>
      <c r="O121" s="3" t="s">
        <v>122</v>
      </c>
      <c r="P121" s="4">
        <v>19</v>
      </c>
      <c r="Q121" s="3" t="s">
        <v>33</v>
      </c>
      <c r="R121" s="4">
        <v>31</v>
      </c>
      <c r="S121" s="3" t="s">
        <v>197</v>
      </c>
      <c r="T121" s="3" t="s">
        <v>308</v>
      </c>
      <c r="U121" s="3">
        <v>3000</v>
      </c>
      <c r="V121" s="3" t="s">
        <v>56</v>
      </c>
      <c r="W121" s="3">
        <v>3541</v>
      </c>
      <c r="X121" s="3" t="s">
        <v>199</v>
      </c>
      <c r="Y121" s="3">
        <v>0</v>
      </c>
      <c r="Z121" s="3" t="s">
        <v>58</v>
      </c>
      <c r="AA121" s="12">
        <v>500000</v>
      </c>
    </row>
    <row r="122" spans="1:28" x14ac:dyDescent="0.25">
      <c r="A122" s="3" t="s">
        <v>272</v>
      </c>
      <c r="B122" s="3" t="s">
        <v>265</v>
      </c>
      <c r="C122" s="3" t="s">
        <v>269</v>
      </c>
      <c r="D122" s="3">
        <v>1</v>
      </c>
      <c r="E122" s="3" t="s">
        <v>277</v>
      </c>
      <c r="F122" s="3">
        <v>1.3</v>
      </c>
      <c r="G122" s="3" t="s">
        <v>280</v>
      </c>
      <c r="H122" s="3" t="s">
        <v>88</v>
      </c>
      <c r="I122" s="3" t="s">
        <v>89</v>
      </c>
      <c r="J122" s="3" t="s">
        <v>92</v>
      </c>
      <c r="K122" s="3" t="s">
        <v>290</v>
      </c>
      <c r="L122" s="8">
        <v>5</v>
      </c>
      <c r="M122" s="3" t="s">
        <v>11</v>
      </c>
      <c r="N122" s="3">
        <v>6</v>
      </c>
      <c r="O122" s="3" t="s">
        <v>95</v>
      </c>
      <c r="P122" s="4">
        <v>13</v>
      </c>
      <c r="Q122" s="3" t="s">
        <v>28</v>
      </c>
      <c r="R122" s="3">
        <v>18</v>
      </c>
      <c r="S122" s="3" t="s">
        <v>237</v>
      </c>
      <c r="T122" s="3" t="s">
        <v>308</v>
      </c>
      <c r="U122" s="3">
        <v>3000</v>
      </c>
      <c r="V122" s="3" t="s">
        <v>56</v>
      </c>
      <c r="W122" s="3">
        <v>3551</v>
      </c>
      <c r="X122" s="3" t="s">
        <v>249</v>
      </c>
      <c r="Y122" s="3">
        <v>0</v>
      </c>
      <c r="Z122" s="3" t="s">
        <v>58</v>
      </c>
      <c r="AA122" s="12">
        <v>5000000</v>
      </c>
    </row>
    <row r="123" spans="1:28" x14ac:dyDescent="0.25">
      <c r="A123" s="3" t="s">
        <v>272</v>
      </c>
      <c r="B123" s="3" t="s">
        <v>265</v>
      </c>
      <c r="C123" s="3" t="s">
        <v>269</v>
      </c>
      <c r="D123" s="3">
        <v>2</v>
      </c>
      <c r="E123" s="3" t="s">
        <v>278</v>
      </c>
      <c r="F123" s="3">
        <v>2.2000000000000002</v>
      </c>
      <c r="G123" s="3" t="s">
        <v>283</v>
      </c>
      <c r="H123" s="3" t="s">
        <v>98</v>
      </c>
      <c r="I123" s="3" t="s">
        <v>99</v>
      </c>
      <c r="J123" s="3" t="s">
        <v>92</v>
      </c>
      <c r="K123" s="3" t="s">
        <v>290</v>
      </c>
      <c r="L123" s="8">
        <v>7</v>
      </c>
      <c r="M123" s="3" t="s">
        <v>9</v>
      </c>
      <c r="N123" s="3">
        <v>2</v>
      </c>
      <c r="O123" s="3" t="s">
        <v>262</v>
      </c>
      <c r="P123" s="4">
        <v>18</v>
      </c>
      <c r="Q123" s="3" t="s">
        <v>32</v>
      </c>
      <c r="R123" s="4">
        <v>30</v>
      </c>
      <c r="S123" s="3" t="s">
        <v>189</v>
      </c>
      <c r="T123" s="3" t="s">
        <v>308</v>
      </c>
      <c r="U123" s="3">
        <v>3000</v>
      </c>
      <c r="V123" s="3" t="s">
        <v>56</v>
      </c>
      <c r="W123" s="3">
        <v>3571</v>
      </c>
      <c r="X123" s="3" t="s">
        <v>103</v>
      </c>
      <c r="Y123" s="3">
        <v>0</v>
      </c>
      <c r="Z123" s="3" t="s">
        <v>58</v>
      </c>
      <c r="AA123" s="12">
        <v>41401694.060000002</v>
      </c>
    </row>
    <row r="124" spans="1:28" x14ac:dyDescent="0.25">
      <c r="A124" s="3" t="s">
        <v>272</v>
      </c>
      <c r="B124" s="3" t="s">
        <v>265</v>
      </c>
      <c r="C124" s="3" t="s">
        <v>269</v>
      </c>
      <c r="D124" s="3">
        <v>2</v>
      </c>
      <c r="E124" s="3" t="s">
        <v>278</v>
      </c>
      <c r="F124" s="3">
        <v>2.2000000000000002</v>
      </c>
      <c r="G124" s="3" t="s">
        <v>283</v>
      </c>
      <c r="H124" s="3" t="s">
        <v>98</v>
      </c>
      <c r="I124" s="3" t="s">
        <v>99</v>
      </c>
      <c r="J124" s="3" t="s">
        <v>92</v>
      </c>
      <c r="K124" s="3" t="s">
        <v>290</v>
      </c>
      <c r="L124" s="8">
        <v>7</v>
      </c>
      <c r="M124" s="3" t="s">
        <v>9</v>
      </c>
      <c r="N124" s="3">
        <v>2</v>
      </c>
      <c r="O124" s="3" t="s">
        <v>262</v>
      </c>
      <c r="P124" s="4">
        <v>18</v>
      </c>
      <c r="Q124" s="3" t="s">
        <v>32</v>
      </c>
      <c r="R124" s="4">
        <v>30</v>
      </c>
      <c r="S124" s="3" t="s">
        <v>189</v>
      </c>
      <c r="T124" s="3" t="s">
        <v>308</v>
      </c>
      <c r="U124" s="3">
        <v>3000</v>
      </c>
      <c r="V124" s="3" t="s">
        <v>56</v>
      </c>
      <c r="W124" s="3">
        <v>3571</v>
      </c>
      <c r="X124" s="3" t="s">
        <v>103</v>
      </c>
      <c r="Y124" s="3">
        <v>0</v>
      </c>
      <c r="Z124" s="3" t="s">
        <v>58</v>
      </c>
      <c r="AA124" s="12">
        <v>20500000</v>
      </c>
    </row>
    <row r="125" spans="1:28" x14ac:dyDescent="0.25">
      <c r="A125" s="4" t="s">
        <v>275</v>
      </c>
      <c r="B125" s="3" t="s">
        <v>266</v>
      </c>
      <c r="C125" s="3" t="s">
        <v>267</v>
      </c>
      <c r="D125" s="3">
        <v>2</v>
      </c>
      <c r="E125" s="3" t="s">
        <v>278</v>
      </c>
      <c r="F125" s="3">
        <v>2.2000000000000002</v>
      </c>
      <c r="G125" s="3" t="s">
        <v>283</v>
      </c>
      <c r="H125" s="3" t="s">
        <v>98</v>
      </c>
      <c r="I125" s="3" t="s">
        <v>99</v>
      </c>
      <c r="J125" s="3" t="s">
        <v>92</v>
      </c>
      <c r="K125" s="3" t="s">
        <v>290</v>
      </c>
      <c r="L125" s="8">
        <v>7</v>
      </c>
      <c r="M125" s="3" t="s">
        <v>9</v>
      </c>
      <c r="N125" s="3">
        <v>2</v>
      </c>
      <c r="O125" s="3" t="s">
        <v>262</v>
      </c>
      <c r="P125" s="4">
        <v>18</v>
      </c>
      <c r="Q125" s="3" t="s">
        <v>32</v>
      </c>
      <c r="R125" s="4">
        <v>30</v>
      </c>
      <c r="S125" s="3" t="s">
        <v>189</v>
      </c>
      <c r="T125" s="3" t="s">
        <v>308</v>
      </c>
      <c r="U125" s="3">
        <v>3000</v>
      </c>
      <c r="V125" s="3" t="s">
        <v>56</v>
      </c>
      <c r="W125" s="3">
        <v>3571</v>
      </c>
      <c r="X125" s="3" t="s">
        <v>103</v>
      </c>
      <c r="Y125" s="3">
        <v>0</v>
      </c>
      <c r="Z125" s="3" t="s">
        <v>58</v>
      </c>
      <c r="AA125" s="12">
        <v>5741506.0100000016</v>
      </c>
      <c r="AB125" s="65"/>
    </row>
    <row r="126" spans="1:28" x14ac:dyDescent="0.25">
      <c r="A126" s="3" t="s">
        <v>272</v>
      </c>
      <c r="B126" s="3" t="s">
        <v>265</v>
      </c>
      <c r="C126" s="3" t="s">
        <v>269</v>
      </c>
      <c r="D126" s="3">
        <v>1</v>
      </c>
      <c r="E126" s="3" t="s">
        <v>277</v>
      </c>
      <c r="F126" s="3">
        <v>1.3</v>
      </c>
      <c r="G126" s="3" t="s">
        <v>280</v>
      </c>
      <c r="H126" s="3" t="s">
        <v>88</v>
      </c>
      <c r="I126" s="3" t="s">
        <v>89</v>
      </c>
      <c r="J126" s="3" t="s">
        <v>92</v>
      </c>
      <c r="K126" s="3" t="s">
        <v>290</v>
      </c>
      <c r="L126" s="8">
        <v>5</v>
      </c>
      <c r="M126" s="3" t="s">
        <v>11</v>
      </c>
      <c r="N126" s="3">
        <v>6</v>
      </c>
      <c r="O126" s="3" t="s">
        <v>95</v>
      </c>
      <c r="P126" s="4">
        <v>13</v>
      </c>
      <c r="Q126" s="3" t="s">
        <v>28</v>
      </c>
      <c r="R126" s="3">
        <v>18</v>
      </c>
      <c r="S126" s="3" t="s">
        <v>237</v>
      </c>
      <c r="T126" s="3" t="s">
        <v>308</v>
      </c>
      <c r="U126" s="3">
        <v>3000</v>
      </c>
      <c r="V126" s="3" t="s">
        <v>56</v>
      </c>
      <c r="W126" s="3">
        <v>3571</v>
      </c>
      <c r="X126" s="3" t="s">
        <v>103</v>
      </c>
      <c r="Y126" s="3">
        <v>0</v>
      </c>
      <c r="Z126" s="3" t="s">
        <v>58</v>
      </c>
      <c r="AA126" s="12">
        <v>11000000</v>
      </c>
    </row>
    <row r="127" spans="1:28" x14ac:dyDescent="0.25">
      <c r="A127" s="3" t="s">
        <v>272</v>
      </c>
      <c r="B127" s="3" t="s">
        <v>265</v>
      </c>
      <c r="C127" s="3" t="s">
        <v>269</v>
      </c>
      <c r="D127" s="3">
        <v>1</v>
      </c>
      <c r="E127" s="3" t="s">
        <v>277</v>
      </c>
      <c r="F127" s="3">
        <v>1.7</v>
      </c>
      <c r="G127" s="3" t="s">
        <v>281</v>
      </c>
      <c r="H127" s="3" t="s">
        <v>110</v>
      </c>
      <c r="I127" s="3" t="s">
        <v>111</v>
      </c>
      <c r="J127" s="3" t="s">
        <v>100</v>
      </c>
      <c r="K127" s="3" t="s">
        <v>296</v>
      </c>
      <c r="L127" s="8">
        <v>2</v>
      </c>
      <c r="M127" s="3" t="s">
        <v>14</v>
      </c>
      <c r="N127" s="3">
        <v>3</v>
      </c>
      <c r="O127" s="3" t="s">
        <v>122</v>
      </c>
      <c r="P127" s="3">
        <v>8</v>
      </c>
      <c r="Q127" s="3" t="s">
        <v>23</v>
      </c>
      <c r="R127" s="3">
        <v>10</v>
      </c>
      <c r="S127" s="3" t="s">
        <v>112</v>
      </c>
      <c r="T127" s="3" t="s">
        <v>308</v>
      </c>
      <c r="U127" s="3">
        <v>3000</v>
      </c>
      <c r="V127" s="3" t="s">
        <v>56</v>
      </c>
      <c r="W127" s="3">
        <v>3571</v>
      </c>
      <c r="X127" s="3" t="s">
        <v>103</v>
      </c>
      <c r="Y127" s="3">
        <v>0</v>
      </c>
      <c r="Z127" s="3" t="s">
        <v>58</v>
      </c>
      <c r="AA127" s="12">
        <v>50000</v>
      </c>
    </row>
    <row r="128" spans="1:28" x14ac:dyDescent="0.25">
      <c r="A128" s="3" t="s">
        <v>272</v>
      </c>
      <c r="B128" s="3" t="s">
        <v>265</v>
      </c>
      <c r="C128" s="3" t="s">
        <v>269</v>
      </c>
      <c r="D128" s="3">
        <v>1</v>
      </c>
      <c r="E128" s="3" t="s">
        <v>277</v>
      </c>
      <c r="F128" s="3">
        <v>1.3</v>
      </c>
      <c r="G128" s="3" t="s">
        <v>280</v>
      </c>
      <c r="H128" s="3" t="s">
        <v>88</v>
      </c>
      <c r="I128" s="3" t="s">
        <v>89</v>
      </c>
      <c r="J128" s="3" t="s">
        <v>92</v>
      </c>
      <c r="K128" s="3" t="s">
        <v>290</v>
      </c>
      <c r="L128" s="8">
        <v>7</v>
      </c>
      <c r="M128" s="3" t="s">
        <v>9</v>
      </c>
      <c r="N128" s="3">
        <v>3</v>
      </c>
      <c r="O128" s="3" t="s">
        <v>122</v>
      </c>
      <c r="P128" s="4">
        <v>20</v>
      </c>
      <c r="Q128" s="3" t="s">
        <v>34</v>
      </c>
      <c r="R128" s="4">
        <v>32</v>
      </c>
      <c r="S128" s="3" t="s">
        <v>204</v>
      </c>
      <c r="T128" s="3" t="s">
        <v>308</v>
      </c>
      <c r="U128" s="3">
        <v>3000</v>
      </c>
      <c r="V128" s="3" t="s">
        <v>56</v>
      </c>
      <c r="W128" s="3">
        <v>3571</v>
      </c>
      <c r="X128" s="3" t="s">
        <v>103</v>
      </c>
      <c r="Y128" s="3">
        <v>0</v>
      </c>
      <c r="Z128" s="3" t="s">
        <v>58</v>
      </c>
      <c r="AA128" s="12">
        <v>50000</v>
      </c>
    </row>
    <row r="129" spans="1:27" x14ac:dyDescent="0.25">
      <c r="A129" s="3" t="s">
        <v>275</v>
      </c>
      <c r="B129" s="3" t="s">
        <v>266</v>
      </c>
      <c r="C129" s="3" t="s">
        <v>267</v>
      </c>
      <c r="D129" s="3">
        <v>2</v>
      </c>
      <c r="E129" s="3" t="s">
        <v>278</v>
      </c>
      <c r="F129" s="3">
        <v>2.1</v>
      </c>
      <c r="G129" s="3" t="s">
        <v>282</v>
      </c>
      <c r="H129" s="3" t="s">
        <v>161</v>
      </c>
      <c r="I129" s="3" t="s">
        <v>162</v>
      </c>
      <c r="J129" s="3" t="s">
        <v>92</v>
      </c>
      <c r="K129" s="3" t="s">
        <v>290</v>
      </c>
      <c r="L129" s="8">
        <v>7</v>
      </c>
      <c r="M129" s="7" t="s">
        <v>9</v>
      </c>
      <c r="N129" s="3">
        <v>3</v>
      </c>
      <c r="O129" s="3" t="s">
        <v>122</v>
      </c>
      <c r="P129" s="4">
        <v>23</v>
      </c>
      <c r="Q129" s="3" t="s">
        <v>37</v>
      </c>
      <c r="R129" s="4">
        <v>35</v>
      </c>
      <c r="S129" s="3" t="s">
        <v>163</v>
      </c>
      <c r="T129" s="3" t="s">
        <v>308</v>
      </c>
      <c r="U129" s="3">
        <v>3000</v>
      </c>
      <c r="V129" s="3" t="s">
        <v>56</v>
      </c>
      <c r="W129" s="3">
        <v>3581</v>
      </c>
      <c r="X129" s="3" t="s">
        <v>164</v>
      </c>
      <c r="Y129" s="3">
        <v>0</v>
      </c>
      <c r="Z129" s="3" t="s">
        <v>58</v>
      </c>
      <c r="AA129" s="12">
        <v>100479112.98999999</v>
      </c>
    </row>
    <row r="130" spans="1:27" x14ac:dyDescent="0.25">
      <c r="A130" s="3" t="s">
        <v>272</v>
      </c>
      <c r="B130" s="3" t="s">
        <v>265</v>
      </c>
      <c r="C130" s="3" t="s">
        <v>269</v>
      </c>
      <c r="D130" s="3">
        <v>1</v>
      </c>
      <c r="E130" s="3" t="s">
        <v>277</v>
      </c>
      <c r="F130" s="3">
        <v>1.3</v>
      </c>
      <c r="G130" s="3" t="s">
        <v>280</v>
      </c>
      <c r="H130" s="3" t="s">
        <v>88</v>
      </c>
      <c r="I130" s="3" t="s">
        <v>89</v>
      </c>
      <c r="J130" s="3" t="s">
        <v>92</v>
      </c>
      <c r="K130" s="3" t="s">
        <v>290</v>
      </c>
      <c r="L130" s="8">
        <v>7</v>
      </c>
      <c r="M130" s="3" t="s">
        <v>9</v>
      </c>
      <c r="N130" s="3">
        <v>3</v>
      </c>
      <c r="O130" s="3" t="s">
        <v>122</v>
      </c>
      <c r="P130" s="4">
        <v>19</v>
      </c>
      <c r="Q130" s="3" t="s">
        <v>33</v>
      </c>
      <c r="R130" s="4">
        <v>31</v>
      </c>
      <c r="S130" s="3" t="s">
        <v>197</v>
      </c>
      <c r="T130" s="3" t="s">
        <v>308</v>
      </c>
      <c r="U130" s="3">
        <v>3000</v>
      </c>
      <c r="V130" s="3" t="s">
        <v>56</v>
      </c>
      <c r="W130" s="3">
        <v>3581</v>
      </c>
      <c r="X130" s="3" t="s">
        <v>164</v>
      </c>
      <c r="Y130" s="3">
        <v>0</v>
      </c>
      <c r="Z130" s="3" t="s">
        <v>58</v>
      </c>
      <c r="AA130" s="12">
        <v>900000</v>
      </c>
    </row>
    <row r="131" spans="1:27" x14ac:dyDescent="0.25">
      <c r="A131" s="3" t="s">
        <v>272</v>
      </c>
      <c r="B131" s="3" t="s">
        <v>265</v>
      </c>
      <c r="C131" s="3" t="s">
        <v>269</v>
      </c>
      <c r="D131" s="3">
        <v>1</v>
      </c>
      <c r="E131" s="3" t="s">
        <v>277</v>
      </c>
      <c r="F131" s="3">
        <v>1.3</v>
      </c>
      <c r="G131" s="3" t="s">
        <v>280</v>
      </c>
      <c r="H131" s="3" t="s">
        <v>88</v>
      </c>
      <c r="I131" s="3" t="s">
        <v>89</v>
      </c>
      <c r="J131" s="3" t="s">
        <v>94</v>
      </c>
      <c r="K131" s="3" t="s">
        <v>295</v>
      </c>
      <c r="L131" s="8">
        <v>1</v>
      </c>
      <c r="M131" s="3" t="s">
        <v>15</v>
      </c>
      <c r="N131" s="3">
        <v>6</v>
      </c>
      <c r="O131" s="3" t="s">
        <v>95</v>
      </c>
      <c r="P131" s="3">
        <v>4</v>
      </c>
      <c r="Q131" s="3" t="s">
        <v>19</v>
      </c>
      <c r="R131" s="3">
        <v>4</v>
      </c>
      <c r="S131" s="3" t="s">
        <v>317</v>
      </c>
      <c r="T131" s="3" t="s">
        <v>308</v>
      </c>
      <c r="U131" s="3">
        <v>3000</v>
      </c>
      <c r="V131" s="3" t="s">
        <v>56</v>
      </c>
      <c r="W131" s="3">
        <v>3611</v>
      </c>
      <c r="X131" s="3" t="s">
        <v>61</v>
      </c>
      <c r="Y131" s="3">
        <v>0</v>
      </c>
      <c r="Z131" s="3" t="s">
        <v>58</v>
      </c>
      <c r="AA131" s="12">
        <v>30000000</v>
      </c>
    </row>
    <row r="132" spans="1:27" x14ac:dyDescent="0.25">
      <c r="A132" s="3" t="s">
        <v>272</v>
      </c>
      <c r="B132" s="3" t="s">
        <v>265</v>
      </c>
      <c r="C132" s="3" t="s">
        <v>269</v>
      </c>
      <c r="D132" s="3">
        <v>1</v>
      </c>
      <c r="E132" s="3" t="s">
        <v>277</v>
      </c>
      <c r="F132" s="3">
        <v>1.3</v>
      </c>
      <c r="G132" s="3" t="s">
        <v>280</v>
      </c>
      <c r="H132" s="3" t="s">
        <v>88</v>
      </c>
      <c r="I132" s="3" t="s">
        <v>89</v>
      </c>
      <c r="J132" s="3" t="s">
        <v>92</v>
      </c>
      <c r="K132" s="3" t="s">
        <v>290</v>
      </c>
      <c r="L132" s="8">
        <v>5</v>
      </c>
      <c r="M132" s="3" t="s">
        <v>11</v>
      </c>
      <c r="N132" s="3">
        <v>6</v>
      </c>
      <c r="O132" s="3" t="s">
        <v>95</v>
      </c>
      <c r="P132" s="4">
        <v>13</v>
      </c>
      <c r="Q132" s="3" t="s">
        <v>28</v>
      </c>
      <c r="R132" s="3">
        <v>18</v>
      </c>
      <c r="S132" s="3" t="s">
        <v>237</v>
      </c>
      <c r="T132" s="3" t="s">
        <v>308</v>
      </c>
      <c r="U132" s="3">
        <v>3000</v>
      </c>
      <c r="V132" s="3" t="s">
        <v>56</v>
      </c>
      <c r="W132" s="3">
        <v>3631</v>
      </c>
      <c r="X132" s="3" t="s">
        <v>250</v>
      </c>
      <c r="Y132" s="3">
        <v>0</v>
      </c>
      <c r="Z132" s="3" t="s">
        <v>58</v>
      </c>
      <c r="AA132" s="12">
        <v>2900000</v>
      </c>
    </row>
    <row r="133" spans="1:27" x14ac:dyDescent="0.25">
      <c r="A133" s="3" t="s">
        <v>272</v>
      </c>
      <c r="B133" s="3" t="s">
        <v>265</v>
      </c>
      <c r="C133" s="3" t="s">
        <v>269</v>
      </c>
      <c r="D133" s="3">
        <v>1</v>
      </c>
      <c r="E133" s="3" t="s">
        <v>277</v>
      </c>
      <c r="F133" s="3">
        <v>1.3</v>
      </c>
      <c r="G133" s="3" t="s">
        <v>280</v>
      </c>
      <c r="H133" s="3" t="s">
        <v>88</v>
      </c>
      <c r="I133" s="3" t="s">
        <v>89</v>
      </c>
      <c r="J133" s="3" t="s">
        <v>94</v>
      </c>
      <c r="K133" s="3" t="s">
        <v>295</v>
      </c>
      <c r="L133" s="8">
        <v>1</v>
      </c>
      <c r="M133" s="3" t="s">
        <v>15</v>
      </c>
      <c r="N133" s="3">
        <v>6</v>
      </c>
      <c r="O133" s="3" t="s">
        <v>95</v>
      </c>
      <c r="P133" s="3">
        <v>4</v>
      </c>
      <c r="Q133" s="3" t="s">
        <v>19</v>
      </c>
      <c r="R133" s="3">
        <v>4</v>
      </c>
      <c r="S133" s="3" t="s">
        <v>317</v>
      </c>
      <c r="T133" s="3" t="s">
        <v>308</v>
      </c>
      <c r="U133" s="3">
        <v>3000</v>
      </c>
      <c r="V133" s="3" t="s">
        <v>56</v>
      </c>
      <c r="W133" s="3">
        <v>3651</v>
      </c>
      <c r="X133" s="3" t="s">
        <v>59</v>
      </c>
      <c r="Y133" s="3">
        <v>0</v>
      </c>
      <c r="Z133" s="3" t="s">
        <v>58</v>
      </c>
      <c r="AA133" s="12">
        <v>6000000</v>
      </c>
    </row>
    <row r="134" spans="1:27" x14ac:dyDescent="0.25">
      <c r="A134" s="3" t="s">
        <v>272</v>
      </c>
      <c r="B134" s="3" t="s">
        <v>265</v>
      </c>
      <c r="C134" s="3" t="s">
        <v>269</v>
      </c>
      <c r="D134" s="3">
        <v>1</v>
      </c>
      <c r="E134" s="3" t="s">
        <v>277</v>
      </c>
      <c r="F134" s="3">
        <v>1.3</v>
      </c>
      <c r="G134" s="3" t="s">
        <v>280</v>
      </c>
      <c r="H134" s="3" t="s">
        <v>88</v>
      </c>
      <c r="I134" s="3" t="s">
        <v>89</v>
      </c>
      <c r="J134" s="3" t="s">
        <v>94</v>
      </c>
      <c r="K134" s="3" t="s">
        <v>295</v>
      </c>
      <c r="L134" s="8">
        <v>1</v>
      </c>
      <c r="M134" s="3" t="s">
        <v>15</v>
      </c>
      <c r="N134" s="3">
        <v>6</v>
      </c>
      <c r="O134" s="3" t="s">
        <v>95</v>
      </c>
      <c r="P134" s="3">
        <v>4</v>
      </c>
      <c r="Q134" s="3" t="s">
        <v>19</v>
      </c>
      <c r="R134" s="3">
        <v>4</v>
      </c>
      <c r="S134" s="3" t="s">
        <v>317</v>
      </c>
      <c r="T134" s="3" t="s">
        <v>308</v>
      </c>
      <c r="U134" s="3">
        <v>3000</v>
      </c>
      <c r="V134" s="3" t="s">
        <v>56</v>
      </c>
      <c r="W134" s="3">
        <v>3661</v>
      </c>
      <c r="X134" s="3" t="s">
        <v>60</v>
      </c>
      <c r="Y134" s="3">
        <v>0</v>
      </c>
      <c r="Z134" s="3" t="s">
        <v>58</v>
      </c>
      <c r="AA134" s="12">
        <v>6000000</v>
      </c>
    </row>
    <row r="135" spans="1:27" x14ac:dyDescent="0.25">
      <c r="A135" s="3" t="s">
        <v>272</v>
      </c>
      <c r="B135" s="3" t="s">
        <v>265</v>
      </c>
      <c r="C135" s="3" t="s">
        <v>269</v>
      </c>
      <c r="D135" s="3">
        <v>1</v>
      </c>
      <c r="E135" s="3" t="s">
        <v>277</v>
      </c>
      <c r="F135" s="3">
        <v>1.3</v>
      </c>
      <c r="G135" s="3" t="s">
        <v>280</v>
      </c>
      <c r="H135" s="3" t="s">
        <v>88</v>
      </c>
      <c r="I135" s="3" t="s">
        <v>89</v>
      </c>
      <c r="J135" s="3" t="s">
        <v>101</v>
      </c>
      <c r="K135" s="3" t="s">
        <v>294</v>
      </c>
      <c r="L135" s="8">
        <v>2</v>
      </c>
      <c r="M135" s="3" t="s">
        <v>14</v>
      </c>
      <c r="N135" s="3">
        <v>1</v>
      </c>
      <c r="O135" s="3" t="s">
        <v>91</v>
      </c>
      <c r="P135" s="3">
        <v>5</v>
      </c>
      <c r="Q135" s="3" t="s">
        <v>22</v>
      </c>
      <c r="R135" s="3">
        <v>5</v>
      </c>
      <c r="S135" s="3" t="s">
        <v>449</v>
      </c>
      <c r="T135" s="3" t="s">
        <v>308</v>
      </c>
      <c r="U135" s="3">
        <v>3000</v>
      </c>
      <c r="V135" s="3" t="s">
        <v>56</v>
      </c>
      <c r="W135" s="3">
        <v>3711</v>
      </c>
      <c r="X135" s="3" t="s">
        <v>68</v>
      </c>
      <c r="Y135" s="3">
        <v>0</v>
      </c>
      <c r="Z135" s="3" t="s">
        <v>58</v>
      </c>
      <c r="AA135" s="12">
        <v>50000</v>
      </c>
    </row>
    <row r="136" spans="1:27" x14ac:dyDescent="0.25">
      <c r="A136" s="3" t="s">
        <v>272</v>
      </c>
      <c r="B136" s="3" t="s">
        <v>265</v>
      </c>
      <c r="C136" s="3" t="s">
        <v>269</v>
      </c>
      <c r="D136" s="3">
        <v>1</v>
      </c>
      <c r="E136" s="3" t="s">
        <v>277</v>
      </c>
      <c r="F136" s="3">
        <v>1.3</v>
      </c>
      <c r="G136" s="3" t="s">
        <v>280</v>
      </c>
      <c r="H136" s="3" t="s">
        <v>88</v>
      </c>
      <c r="I136" s="3" t="s">
        <v>89</v>
      </c>
      <c r="J136" s="3" t="s">
        <v>92</v>
      </c>
      <c r="K136" s="3" t="s">
        <v>290</v>
      </c>
      <c r="L136" s="8">
        <v>1</v>
      </c>
      <c r="M136" s="3" t="s">
        <v>15</v>
      </c>
      <c r="N136" s="3">
        <v>1</v>
      </c>
      <c r="O136" s="3" t="s">
        <v>91</v>
      </c>
      <c r="P136" s="3">
        <v>1</v>
      </c>
      <c r="Q136" s="3" t="s">
        <v>16</v>
      </c>
      <c r="R136" s="3">
        <v>1</v>
      </c>
      <c r="S136" s="3" t="s">
        <v>67</v>
      </c>
      <c r="T136" s="3" t="s">
        <v>308</v>
      </c>
      <c r="U136" s="3">
        <v>3000</v>
      </c>
      <c r="V136" s="3" t="s">
        <v>56</v>
      </c>
      <c r="W136" s="3">
        <v>3711</v>
      </c>
      <c r="X136" s="3" t="s">
        <v>68</v>
      </c>
      <c r="Y136" s="3">
        <v>0</v>
      </c>
      <c r="Z136" s="3" t="s">
        <v>58</v>
      </c>
      <c r="AA136" s="12">
        <v>25000</v>
      </c>
    </row>
    <row r="137" spans="1:27" x14ac:dyDescent="0.25">
      <c r="A137" s="3" t="s">
        <v>272</v>
      </c>
      <c r="B137" s="3" t="s">
        <v>265</v>
      </c>
      <c r="C137" s="3" t="s">
        <v>269</v>
      </c>
      <c r="D137" s="3">
        <v>1</v>
      </c>
      <c r="E137" s="3" t="s">
        <v>277</v>
      </c>
      <c r="F137" s="3">
        <v>1.7</v>
      </c>
      <c r="G137" s="3" t="s">
        <v>281</v>
      </c>
      <c r="H137" s="3" t="s">
        <v>169</v>
      </c>
      <c r="I137" s="3" t="s">
        <v>170</v>
      </c>
      <c r="J137" s="3" t="s">
        <v>100</v>
      </c>
      <c r="K137" s="3" t="s">
        <v>296</v>
      </c>
      <c r="L137" s="8">
        <v>8</v>
      </c>
      <c r="M137" s="3" t="s">
        <v>8</v>
      </c>
      <c r="N137" s="3">
        <v>7</v>
      </c>
      <c r="O137" s="3" t="s">
        <v>263</v>
      </c>
      <c r="P137" s="4">
        <v>24</v>
      </c>
      <c r="Q137" s="3" t="s">
        <v>38</v>
      </c>
      <c r="R137" s="4">
        <v>37</v>
      </c>
      <c r="S137" s="3" t="s">
        <v>175</v>
      </c>
      <c r="T137" s="3" t="s">
        <v>308</v>
      </c>
      <c r="U137" s="3">
        <v>3000</v>
      </c>
      <c r="V137" s="3" t="s">
        <v>56</v>
      </c>
      <c r="W137" s="3">
        <v>3711</v>
      </c>
      <c r="X137" s="3" t="s">
        <v>68</v>
      </c>
      <c r="Y137" s="3">
        <v>0</v>
      </c>
      <c r="Z137" s="3" t="s">
        <v>58</v>
      </c>
      <c r="AA137" s="12">
        <v>15000</v>
      </c>
    </row>
    <row r="138" spans="1:27" x14ac:dyDescent="0.25">
      <c r="A138" s="3" t="s">
        <v>272</v>
      </c>
      <c r="B138" s="3" t="s">
        <v>265</v>
      </c>
      <c r="C138" s="3" t="s">
        <v>269</v>
      </c>
      <c r="D138" s="3">
        <v>1</v>
      </c>
      <c r="E138" s="3" t="s">
        <v>277</v>
      </c>
      <c r="F138" s="3">
        <v>1.3</v>
      </c>
      <c r="G138" s="3" t="s">
        <v>280</v>
      </c>
      <c r="H138" s="3" t="s">
        <v>88</v>
      </c>
      <c r="I138" s="3" t="s">
        <v>89</v>
      </c>
      <c r="J138" s="3" t="s">
        <v>200</v>
      </c>
      <c r="K138" s="3" t="s">
        <v>292</v>
      </c>
      <c r="L138" s="8">
        <v>7</v>
      </c>
      <c r="M138" s="3" t="s">
        <v>9</v>
      </c>
      <c r="N138" s="3">
        <v>3</v>
      </c>
      <c r="O138" s="3" t="s">
        <v>122</v>
      </c>
      <c r="P138" s="4">
        <v>21</v>
      </c>
      <c r="Q138" s="3" t="s">
        <v>35</v>
      </c>
      <c r="R138" s="4">
        <v>33</v>
      </c>
      <c r="S138" s="3" t="s">
        <v>201</v>
      </c>
      <c r="T138" s="3" t="s">
        <v>308</v>
      </c>
      <c r="U138" s="3">
        <v>3000</v>
      </c>
      <c r="V138" s="3" t="s">
        <v>56</v>
      </c>
      <c r="W138" s="3">
        <v>3711</v>
      </c>
      <c r="X138" s="3" t="s">
        <v>68</v>
      </c>
      <c r="Y138" s="3">
        <v>0</v>
      </c>
      <c r="Z138" s="3" t="s">
        <v>58</v>
      </c>
      <c r="AA138" s="12">
        <v>5000</v>
      </c>
    </row>
    <row r="139" spans="1:27" x14ac:dyDescent="0.25">
      <c r="A139" s="3" t="s">
        <v>272</v>
      </c>
      <c r="B139" s="3" t="s">
        <v>265</v>
      </c>
      <c r="C139" s="3" t="s">
        <v>269</v>
      </c>
      <c r="D139" s="3">
        <v>1</v>
      </c>
      <c r="E139" s="3" t="s">
        <v>277</v>
      </c>
      <c r="F139" s="3">
        <v>1.3</v>
      </c>
      <c r="G139" s="3" t="s">
        <v>280</v>
      </c>
      <c r="H139" s="3" t="s">
        <v>88</v>
      </c>
      <c r="I139" s="3" t="s">
        <v>89</v>
      </c>
      <c r="J139" s="3" t="s">
        <v>92</v>
      </c>
      <c r="K139" s="3" t="s">
        <v>290</v>
      </c>
      <c r="L139" s="8">
        <v>1</v>
      </c>
      <c r="M139" s="3" t="s">
        <v>15</v>
      </c>
      <c r="N139" s="3">
        <v>1</v>
      </c>
      <c r="O139" s="3" t="s">
        <v>91</v>
      </c>
      <c r="P139" s="3">
        <v>1</v>
      </c>
      <c r="Q139" s="3" t="s">
        <v>16</v>
      </c>
      <c r="R139" s="3">
        <v>1</v>
      </c>
      <c r="S139" s="3" t="s">
        <v>67</v>
      </c>
      <c r="T139" s="3" t="s">
        <v>308</v>
      </c>
      <c r="U139" s="3">
        <v>3000</v>
      </c>
      <c r="V139" s="3" t="s">
        <v>56</v>
      </c>
      <c r="W139" s="3">
        <v>3751</v>
      </c>
      <c r="X139" s="3" t="s">
        <v>69</v>
      </c>
      <c r="Y139" s="3">
        <v>0</v>
      </c>
      <c r="Z139" s="3" t="s">
        <v>58</v>
      </c>
      <c r="AA139" s="12">
        <v>25000</v>
      </c>
    </row>
    <row r="140" spans="1:27" x14ac:dyDescent="0.25">
      <c r="A140" s="3" t="s">
        <v>272</v>
      </c>
      <c r="B140" s="3" t="s">
        <v>265</v>
      </c>
      <c r="C140" s="3" t="s">
        <v>269</v>
      </c>
      <c r="D140" s="3">
        <v>1</v>
      </c>
      <c r="E140" s="3" t="s">
        <v>277</v>
      </c>
      <c r="F140" s="3">
        <v>1.7</v>
      </c>
      <c r="G140" s="3" t="s">
        <v>281</v>
      </c>
      <c r="H140" s="3" t="s">
        <v>169</v>
      </c>
      <c r="I140" s="3" t="s">
        <v>170</v>
      </c>
      <c r="J140" s="3" t="s">
        <v>100</v>
      </c>
      <c r="K140" s="3" t="s">
        <v>296</v>
      </c>
      <c r="L140" s="8">
        <v>8</v>
      </c>
      <c r="M140" s="3" t="s">
        <v>8</v>
      </c>
      <c r="N140" s="3">
        <v>7</v>
      </c>
      <c r="O140" s="3" t="s">
        <v>263</v>
      </c>
      <c r="P140" s="4">
        <v>24</v>
      </c>
      <c r="Q140" s="3" t="s">
        <v>38</v>
      </c>
      <c r="R140" s="4">
        <v>37</v>
      </c>
      <c r="S140" s="3" t="s">
        <v>175</v>
      </c>
      <c r="T140" s="3" t="s">
        <v>308</v>
      </c>
      <c r="U140" s="3">
        <v>3000</v>
      </c>
      <c r="V140" s="3" t="s">
        <v>56</v>
      </c>
      <c r="W140" s="3">
        <v>3751</v>
      </c>
      <c r="X140" s="3" t="s">
        <v>69</v>
      </c>
      <c r="Y140" s="3">
        <v>0</v>
      </c>
      <c r="Z140" s="3" t="s">
        <v>58</v>
      </c>
      <c r="AA140" s="12">
        <v>15000</v>
      </c>
    </row>
    <row r="141" spans="1:27" x14ac:dyDescent="0.25">
      <c r="A141" s="3" t="s">
        <v>272</v>
      </c>
      <c r="B141" s="3" t="s">
        <v>265</v>
      </c>
      <c r="C141" s="3" t="s">
        <v>269</v>
      </c>
      <c r="D141" s="3">
        <v>1</v>
      </c>
      <c r="E141" s="3" t="s">
        <v>277</v>
      </c>
      <c r="F141" s="3">
        <v>1.3</v>
      </c>
      <c r="G141" s="3" t="s">
        <v>280</v>
      </c>
      <c r="H141" s="3" t="s">
        <v>88</v>
      </c>
      <c r="I141" s="3" t="s">
        <v>89</v>
      </c>
      <c r="J141" s="3" t="s">
        <v>200</v>
      </c>
      <c r="K141" s="3" t="s">
        <v>292</v>
      </c>
      <c r="L141" s="8">
        <v>7</v>
      </c>
      <c r="M141" s="3" t="s">
        <v>9</v>
      </c>
      <c r="N141" s="3">
        <v>3</v>
      </c>
      <c r="O141" s="3" t="s">
        <v>122</v>
      </c>
      <c r="P141" s="4">
        <v>21</v>
      </c>
      <c r="Q141" s="3" t="s">
        <v>35</v>
      </c>
      <c r="R141" s="4">
        <v>33</v>
      </c>
      <c r="S141" s="3" t="s">
        <v>201</v>
      </c>
      <c r="T141" s="3" t="s">
        <v>308</v>
      </c>
      <c r="U141" s="3">
        <v>3000</v>
      </c>
      <c r="V141" s="3" t="s">
        <v>56</v>
      </c>
      <c r="W141" s="3">
        <v>3751</v>
      </c>
      <c r="X141" s="3" t="s">
        <v>69</v>
      </c>
      <c r="Y141" s="3">
        <v>0</v>
      </c>
      <c r="Z141" s="3" t="s">
        <v>58</v>
      </c>
      <c r="AA141" s="12">
        <v>8000</v>
      </c>
    </row>
    <row r="142" spans="1:27" x14ac:dyDescent="0.25">
      <c r="A142" s="3" t="s">
        <v>272</v>
      </c>
      <c r="B142" s="3" t="s">
        <v>265</v>
      </c>
      <c r="C142" s="3" t="s">
        <v>269</v>
      </c>
      <c r="D142" s="3">
        <v>1</v>
      </c>
      <c r="E142" s="3" t="s">
        <v>277</v>
      </c>
      <c r="F142" s="3">
        <v>1.3</v>
      </c>
      <c r="G142" s="3" t="s">
        <v>280</v>
      </c>
      <c r="H142" s="3" t="s">
        <v>123</v>
      </c>
      <c r="I142" s="3" t="s">
        <v>124</v>
      </c>
      <c r="J142" s="3" t="s">
        <v>101</v>
      </c>
      <c r="K142" s="3" t="s">
        <v>294</v>
      </c>
      <c r="L142" s="8">
        <v>3</v>
      </c>
      <c r="M142" s="3" t="s">
        <v>13</v>
      </c>
      <c r="N142" s="3">
        <v>1</v>
      </c>
      <c r="O142" s="3" t="s">
        <v>91</v>
      </c>
      <c r="P142" s="3">
        <v>9</v>
      </c>
      <c r="Q142" s="3" t="s">
        <v>24</v>
      </c>
      <c r="R142" s="3">
        <v>13</v>
      </c>
      <c r="S142" s="3" t="s">
        <v>125</v>
      </c>
      <c r="T142" s="3" t="s">
        <v>308</v>
      </c>
      <c r="U142" s="3">
        <v>3000</v>
      </c>
      <c r="V142" s="3" t="s">
        <v>56</v>
      </c>
      <c r="W142" s="3">
        <v>3751</v>
      </c>
      <c r="X142" s="3" t="s">
        <v>69</v>
      </c>
      <c r="Y142" s="3">
        <v>0</v>
      </c>
      <c r="Z142" s="3" t="s">
        <v>58</v>
      </c>
      <c r="AA142" s="12">
        <v>3000</v>
      </c>
    </row>
    <row r="143" spans="1:27" x14ac:dyDescent="0.25">
      <c r="A143" s="3" t="s">
        <v>272</v>
      </c>
      <c r="B143" s="3" t="s">
        <v>265</v>
      </c>
      <c r="C143" s="3" t="s">
        <v>269</v>
      </c>
      <c r="D143" s="3">
        <v>1</v>
      </c>
      <c r="E143" s="3" t="s">
        <v>277</v>
      </c>
      <c r="F143" s="3">
        <v>1.3</v>
      </c>
      <c r="G143" s="3" t="s">
        <v>280</v>
      </c>
      <c r="H143" s="3" t="s">
        <v>88</v>
      </c>
      <c r="I143" s="3" t="s">
        <v>89</v>
      </c>
      <c r="J143" s="3" t="s">
        <v>92</v>
      </c>
      <c r="K143" s="3" t="s">
        <v>290</v>
      </c>
      <c r="L143" s="8">
        <v>5</v>
      </c>
      <c r="M143" s="3" t="s">
        <v>11</v>
      </c>
      <c r="N143" s="3">
        <v>6</v>
      </c>
      <c r="O143" s="3" t="s">
        <v>95</v>
      </c>
      <c r="P143" s="4">
        <v>13</v>
      </c>
      <c r="Q143" s="3" t="s">
        <v>28</v>
      </c>
      <c r="R143" s="3">
        <v>18</v>
      </c>
      <c r="S143" s="3" t="s">
        <v>237</v>
      </c>
      <c r="T143" s="3" t="s">
        <v>308</v>
      </c>
      <c r="U143" s="3">
        <v>3000</v>
      </c>
      <c r="V143" s="3" t="s">
        <v>56</v>
      </c>
      <c r="W143" s="3">
        <v>3791</v>
      </c>
      <c r="X143" s="3" t="s">
        <v>251</v>
      </c>
      <c r="Y143" s="3">
        <v>0</v>
      </c>
      <c r="Z143" s="3" t="s">
        <v>58</v>
      </c>
      <c r="AA143" s="12">
        <v>3000</v>
      </c>
    </row>
    <row r="144" spans="1:27" x14ac:dyDescent="0.25">
      <c r="A144" s="3" t="s">
        <v>272</v>
      </c>
      <c r="B144" s="3" t="s">
        <v>265</v>
      </c>
      <c r="C144" s="3" t="s">
        <v>269</v>
      </c>
      <c r="D144" s="3">
        <v>1</v>
      </c>
      <c r="E144" s="3" t="s">
        <v>277</v>
      </c>
      <c r="F144" s="3">
        <v>1.3</v>
      </c>
      <c r="G144" s="3" t="s">
        <v>280</v>
      </c>
      <c r="H144" s="3" t="s">
        <v>88</v>
      </c>
      <c r="I144" s="3" t="s">
        <v>89</v>
      </c>
      <c r="J144" s="3" t="s">
        <v>92</v>
      </c>
      <c r="K144" s="3" t="s">
        <v>290</v>
      </c>
      <c r="L144" s="8">
        <v>1</v>
      </c>
      <c r="M144" s="3" t="s">
        <v>15</v>
      </c>
      <c r="N144" s="3">
        <v>5</v>
      </c>
      <c r="O144" s="3" t="s">
        <v>93</v>
      </c>
      <c r="P144" s="3">
        <v>2</v>
      </c>
      <c r="Q144" s="3" t="s">
        <v>17</v>
      </c>
      <c r="R144" s="3">
        <v>2</v>
      </c>
      <c r="S144" s="3" t="s">
        <v>319</v>
      </c>
      <c r="T144" s="3" t="s">
        <v>308</v>
      </c>
      <c r="U144" s="3">
        <v>3000</v>
      </c>
      <c r="V144" s="3" t="s">
        <v>56</v>
      </c>
      <c r="W144" s="3">
        <v>3811</v>
      </c>
      <c r="X144" s="3" t="s">
        <v>65</v>
      </c>
      <c r="Y144" s="3">
        <v>0</v>
      </c>
      <c r="Z144" s="3" t="s">
        <v>58</v>
      </c>
      <c r="AA144" s="12">
        <v>15000</v>
      </c>
    </row>
    <row r="145" spans="1:27" x14ac:dyDescent="0.25">
      <c r="A145" s="3" t="s">
        <v>272</v>
      </c>
      <c r="B145" s="3" t="s">
        <v>265</v>
      </c>
      <c r="C145" s="3" t="s">
        <v>269</v>
      </c>
      <c r="D145" s="3">
        <v>1</v>
      </c>
      <c r="E145" s="3" t="s">
        <v>277</v>
      </c>
      <c r="F145" s="3">
        <v>1.3</v>
      </c>
      <c r="G145" s="3" t="s">
        <v>280</v>
      </c>
      <c r="H145" s="3" t="s">
        <v>88</v>
      </c>
      <c r="I145" s="3" t="s">
        <v>89</v>
      </c>
      <c r="J145" s="3" t="s">
        <v>92</v>
      </c>
      <c r="K145" s="3" t="s">
        <v>290</v>
      </c>
      <c r="L145" s="8">
        <v>5</v>
      </c>
      <c r="M145" s="3" t="s">
        <v>11</v>
      </c>
      <c r="N145" s="3">
        <v>6</v>
      </c>
      <c r="O145" s="3" t="s">
        <v>95</v>
      </c>
      <c r="P145" s="4">
        <v>13</v>
      </c>
      <c r="Q145" s="3" t="s">
        <v>28</v>
      </c>
      <c r="R145" s="3">
        <v>18</v>
      </c>
      <c r="S145" s="3" t="s">
        <v>237</v>
      </c>
      <c r="T145" s="3" t="s">
        <v>308</v>
      </c>
      <c r="U145" s="3">
        <v>3000</v>
      </c>
      <c r="V145" s="3" t="s">
        <v>56</v>
      </c>
      <c r="W145" s="3">
        <v>3821</v>
      </c>
      <c r="X145" s="3" t="s">
        <v>66</v>
      </c>
      <c r="Y145" s="3">
        <v>0</v>
      </c>
      <c r="Z145" s="3" t="s">
        <v>58</v>
      </c>
      <c r="AA145" s="12">
        <v>283699</v>
      </c>
    </row>
    <row r="146" spans="1:27" x14ac:dyDescent="0.25">
      <c r="A146" s="3" t="s">
        <v>272</v>
      </c>
      <c r="B146" s="3" t="s">
        <v>265</v>
      </c>
      <c r="C146" s="3" t="s">
        <v>269</v>
      </c>
      <c r="D146" s="3">
        <v>2</v>
      </c>
      <c r="E146" s="3" t="s">
        <v>278</v>
      </c>
      <c r="F146" s="3">
        <v>2.4</v>
      </c>
      <c r="G146" s="3" t="s">
        <v>284</v>
      </c>
      <c r="H146" s="3" t="s">
        <v>166</v>
      </c>
      <c r="I146" s="3" t="s">
        <v>167</v>
      </c>
      <c r="J146" s="3" t="s">
        <v>100</v>
      </c>
      <c r="K146" s="3" t="s">
        <v>296</v>
      </c>
      <c r="L146" s="8">
        <v>6</v>
      </c>
      <c r="M146" s="3" t="s">
        <v>10</v>
      </c>
      <c r="N146" s="3">
        <v>5</v>
      </c>
      <c r="O146" s="3" t="s">
        <v>93</v>
      </c>
      <c r="P146" s="3">
        <v>17</v>
      </c>
      <c r="Q146" s="3" t="s">
        <v>30</v>
      </c>
      <c r="R146" s="3">
        <v>29</v>
      </c>
      <c r="S146" s="3" t="s">
        <v>168</v>
      </c>
      <c r="T146" s="3" t="s">
        <v>308</v>
      </c>
      <c r="U146" s="7">
        <v>3000</v>
      </c>
      <c r="V146" s="3" t="s">
        <v>56</v>
      </c>
      <c r="W146" s="3">
        <v>3821</v>
      </c>
      <c r="X146" s="3" t="s">
        <v>66</v>
      </c>
      <c r="Y146" s="3">
        <v>0</v>
      </c>
      <c r="Z146" s="3" t="s">
        <v>58</v>
      </c>
      <c r="AA146" s="12">
        <v>1500000</v>
      </c>
    </row>
    <row r="147" spans="1:27" x14ac:dyDescent="0.25">
      <c r="A147" s="3" t="s">
        <v>272</v>
      </c>
      <c r="B147" s="3" t="s">
        <v>265</v>
      </c>
      <c r="C147" s="3" t="s">
        <v>269</v>
      </c>
      <c r="D147" s="3">
        <v>3</v>
      </c>
      <c r="E147" s="3" t="s">
        <v>279</v>
      </c>
      <c r="F147" s="3">
        <v>3.1</v>
      </c>
      <c r="G147" s="3" t="s">
        <v>286</v>
      </c>
      <c r="H147" s="3" t="s">
        <v>210</v>
      </c>
      <c r="I147" s="3" t="s">
        <v>211</v>
      </c>
      <c r="J147" s="3" t="s">
        <v>92</v>
      </c>
      <c r="K147" s="3" t="s">
        <v>290</v>
      </c>
      <c r="L147" s="8">
        <v>9</v>
      </c>
      <c r="M147" s="3" t="s">
        <v>7</v>
      </c>
      <c r="N147" s="3">
        <v>8</v>
      </c>
      <c r="O147" s="3" t="s">
        <v>261</v>
      </c>
      <c r="P147" s="4">
        <v>25</v>
      </c>
      <c r="Q147" s="3" t="s">
        <v>39</v>
      </c>
      <c r="R147" s="4">
        <v>38</v>
      </c>
      <c r="S147" s="3" t="s">
        <v>218</v>
      </c>
      <c r="T147" s="3" t="s">
        <v>308</v>
      </c>
      <c r="U147" s="3">
        <v>3000</v>
      </c>
      <c r="V147" s="3" t="s">
        <v>56</v>
      </c>
      <c r="W147" s="3">
        <v>3821</v>
      </c>
      <c r="X147" s="3" t="s">
        <v>66</v>
      </c>
      <c r="Y147" s="3">
        <v>0</v>
      </c>
      <c r="Z147" s="3" t="s">
        <v>58</v>
      </c>
      <c r="AA147" s="12">
        <v>1500000</v>
      </c>
    </row>
    <row r="148" spans="1:27" x14ac:dyDescent="0.25">
      <c r="A148" s="3" t="s">
        <v>272</v>
      </c>
      <c r="B148" s="3" t="s">
        <v>265</v>
      </c>
      <c r="C148" s="3" t="s">
        <v>269</v>
      </c>
      <c r="D148" s="3">
        <v>1</v>
      </c>
      <c r="E148" s="3" t="s">
        <v>277</v>
      </c>
      <c r="F148" s="3">
        <v>1.3</v>
      </c>
      <c r="G148" s="3" t="s">
        <v>280</v>
      </c>
      <c r="H148" s="3" t="s">
        <v>88</v>
      </c>
      <c r="I148" s="3" t="s">
        <v>89</v>
      </c>
      <c r="J148" s="3" t="s">
        <v>90</v>
      </c>
      <c r="K148" s="3" t="s">
        <v>293</v>
      </c>
      <c r="L148" s="8">
        <v>4</v>
      </c>
      <c r="M148" s="3" t="s">
        <v>12</v>
      </c>
      <c r="N148" s="3">
        <v>6</v>
      </c>
      <c r="O148" s="3" t="s">
        <v>95</v>
      </c>
      <c r="P148" s="3">
        <v>11</v>
      </c>
      <c r="Q148" s="3" t="s">
        <v>27</v>
      </c>
      <c r="R148" s="3">
        <v>15</v>
      </c>
      <c r="S148" s="3" t="s">
        <v>320</v>
      </c>
      <c r="T148" s="3" t="s">
        <v>308</v>
      </c>
      <c r="U148" s="3">
        <v>3000</v>
      </c>
      <c r="V148" s="3" t="s">
        <v>56</v>
      </c>
      <c r="W148" s="3">
        <v>3821</v>
      </c>
      <c r="X148" s="3" t="s">
        <v>66</v>
      </c>
      <c r="Y148" s="3">
        <v>0</v>
      </c>
      <c r="Z148" s="3" t="s">
        <v>58</v>
      </c>
      <c r="AA148" s="12">
        <v>1000000</v>
      </c>
    </row>
    <row r="149" spans="1:27" x14ac:dyDescent="0.25">
      <c r="A149" s="3" t="s">
        <v>272</v>
      </c>
      <c r="B149" s="3" t="s">
        <v>265</v>
      </c>
      <c r="C149" s="3" t="s">
        <v>269</v>
      </c>
      <c r="D149" s="3">
        <v>1</v>
      </c>
      <c r="E149" s="3" t="s">
        <v>277</v>
      </c>
      <c r="F149" s="3">
        <v>1.3</v>
      </c>
      <c r="G149" s="3" t="s">
        <v>280</v>
      </c>
      <c r="H149" s="3" t="s">
        <v>88</v>
      </c>
      <c r="I149" s="3" t="s">
        <v>89</v>
      </c>
      <c r="J149" s="3" t="s">
        <v>92</v>
      </c>
      <c r="K149" s="3" t="s">
        <v>290</v>
      </c>
      <c r="L149" s="8">
        <v>10</v>
      </c>
      <c r="M149" s="3" t="s">
        <v>6</v>
      </c>
      <c r="N149" s="3">
        <v>4</v>
      </c>
      <c r="O149" s="3" t="s">
        <v>159</v>
      </c>
      <c r="P149" s="4">
        <v>28</v>
      </c>
      <c r="Q149" s="3" t="s">
        <v>41</v>
      </c>
      <c r="R149" s="4">
        <v>43</v>
      </c>
      <c r="S149" s="4" t="s">
        <v>289</v>
      </c>
      <c r="T149" s="3" t="s">
        <v>308</v>
      </c>
      <c r="U149" s="3">
        <v>3000</v>
      </c>
      <c r="V149" s="3" t="s">
        <v>56</v>
      </c>
      <c r="W149" s="3">
        <v>3821</v>
      </c>
      <c r="X149" s="3" t="s">
        <v>66</v>
      </c>
      <c r="Y149" s="3">
        <v>0</v>
      </c>
      <c r="Z149" s="3" t="s">
        <v>58</v>
      </c>
      <c r="AA149" s="12">
        <v>150000</v>
      </c>
    </row>
    <row r="150" spans="1:27" x14ac:dyDescent="0.25">
      <c r="A150" s="3" t="s">
        <v>272</v>
      </c>
      <c r="B150" s="3" t="s">
        <v>265</v>
      </c>
      <c r="C150" s="3" t="s">
        <v>269</v>
      </c>
      <c r="D150" s="3">
        <v>1</v>
      </c>
      <c r="E150" s="3" t="s">
        <v>277</v>
      </c>
      <c r="F150" s="3">
        <v>1.3</v>
      </c>
      <c r="G150" s="3" t="s">
        <v>280</v>
      </c>
      <c r="H150" s="3" t="s">
        <v>88</v>
      </c>
      <c r="I150" s="3" t="s">
        <v>89</v>
      </c>
      <c r="J150" s="3" t="s">
        <v>92</v>
      </c>
      <c r="K150" s="3" t="s">
        <v>290</v>
      </c>
      <c r="L150" s="8">
        <v>1</v>
      </c>
      <c r="M150" s="3" t="s">
        <v>15</v>
      </c>
      <c r="N150" s="3">
        <v>5</v>
      </c>
      <c r="O150" s="3" t="s">
        <v>93</v>
      </c>
      <c r="P150" s="3">
        <v>2</v>
      </c>
      <c r="Q150" s="3" t="s">
        <v>17</v>
      </c>
      <c r="R150" s="3">
        <v>2</v>
      </c>
      <c r="S150" s="3" t="s">
        <v>319</v>
      </c>
      <c r="T150" s="3" t="s">
        <v>308</v>
      </c>
      <c r="U150" s="3">
        <v>3000</v>
      </c>
      <c r="V150" s="3" t="s">
        <v>56</v>
      </c>
      <c r="W150" s="3">
        <v>3821</v>
      </c>
      <c r="X150" s="3" t="s">
        <v>66</v>
      </c>
      <c r="Y150" s="3">
        <v>0</v>
      </c>
      <c r="Z150" s="3" t="s">
        <v>58</v>
      </c>
      <c r="AA150" s="12">
        <v>20000</v>
      </c>
    </row>
    <row r="151" spans="1:27" x14ac:dyDescent="0.25">
      <c r="A151" s="3" t="s">
        <v>272</v>
      </c>
      <c r="B151" s="3" t="s">
        <v>265</v>
      </c>
      <c r="C151" s="3" t="s">
        <v>269</v>
      </c>
      <c r="D151" s="3">
        <v>1</v>
      </c>
      <c r="E151" s="3" t="s">
        <v>277</v>
      </c>
      <c r="F151" s="3">
        <v>1.3</v>
      </c>
      <c r="G151" s="3" t="s">
        <v>280</v>
      </c>
      <c r="H151" s="3" t="s">
        <v>88</v>
      </c>
      <c r="I151" s="3" t="s">
        <v>89</v>
      </c>
      <c r="J151" s="3" t="s">
        <v>92</v>
      </c>
      <c r="K151" s="3" t="s">
        <v>290</v>
      </c>
      <c r="L151" s="8">
        <v>5</v>
      </c>
      <c r="M151" s="3" t="s">
        <v>11</v>
      </c>
      <c r="N151" s="3">
        <v>6</v>
      </c>
      <c r="O151" s="3" t="s">
        <v>95</v>
      </c>
      <c r="P151" s="4">
        <v>13</v>
      </c>
      <c r="Q151" s="3" t="s">
        <v>28</v>
      </c>
      <c r="R151" s="3">
        <v>18</v>
      </c>
      <c r="S151" s="3" t="s">
        <v>237</v>
      </c>
      <c r="T151" s="3" t="s">
        <v>308</v>
      </c>
      <c r="U151" s="3">
        <v>3000</v>
      </c>
      <c r="V151" s="3" t="s">
        <v>56</v>
      </c>
      <c r="W151" s="3">
        <v>3911</v>
      </c>
      <c r="X151" s="3" t="s">
        <v>252</v>
      </c>
      <c r="Y151" s="3">
        <v>0</v>
      </c>
      <c r="Z151" s="3" t="s">
        <v>58</v>
      </c>
      <c r="AA151" s="12">
        <v>750000</v>
      </c>
    </row>
    <row r="152" spans="1:27" x14ac:dyDescent="0.25">
      <c r="A152" s="3" t="s">
        <v>272</v>
      </c>
      <c r="B152" s="3" t="s">
        <v>265</v>
      </c>
      <c r="C152" s="3" t="s">
        <v>269</v>
      </c>
      <c r="D152" s="3">
        <v>2</v>
      </c>
      <c r="E152" s="3" t="s">
        <v>278</v>
      </c>
      <c r="F152" s="3">
        <v>2.2000000000000002</v>
      </c>
      <c r="G152" s="3" t="s">
        <v>283</v>
      </c>
      <c r="H152" s="3" t="s">
        <v>98</v>
      </c>
      <c r="I152" s="3" t="s">
        <v>99</v>
      </c>
      <c r="J152" s="3" t="s">
        <v>92</v>
      </c>
      <c r="K152" s="3" t="s">
        <v>290</v>
      </c>
      <c r="L152" s="8">
        <v>7</v>
      </c>
      <c r="M152" s="3" t="s">
        <v>9</v>
      </c>
      <c r="N152" s="3">
        <v>2</v>
      </c>
      <c r="O152" s="3" t="s">
        <v>262</v>
      </c>
      <c r="P152" s="4">
        <v>18</v>
      </c>
      <c r="Q152" s="3" t="s">
        <v>32</v>
      </c>
      <c r="R152" s="4">
        <v>30</v>
      </c>
      <c r="S152" s="3" t="s">
        <v>189</v>
      </c>
      <c r="T152" s="3" t="s">
        <v>308</v>
      </c>
      <c r="U152" s="3">
        <v>3000</v>
      </c>
      <c r="V152" s="3" t="s">
        <v>56</v>
      </c>
      <c r="W152" s="3">
        <v>3922</v>
      </c>
      <c r="X152" s="3" t="s">
        <v>106</v>
      </c>
      <c r="Y152" s="3">
        <v>0</v>
      </c>
      <c r="Z152" s="3" t="s">
        <v>58</v>
      </c>
      <c r="AA152" s="12">
        <v>6500000</v>
      </c>
    </row>
    <row r="153" spans="1:27" x14ac:dyDescent="0.25">
      <c r="A153" s="3" t="s">
        <v>272</v>
      </c>
      <c r="B153" s="3" t="s">
        <v>265</v>
      </c>
      <c r="C153" s="3" t="s">
        <v>269</v>
      </c>
      <c r="D153" s="3">
        <v>1</v>
      </c>
      <c r="E153" s="3" t="s">
        <v>277</v>
      </c>
      <c r="F153" s="3">
        <v>1.3</v>
      </c>
      <c r="G153" s="3" t="s">
        <v>280</v>
      </c>
      <c r="H153" s="3" t="s">
        <v>88</v>
      </c>
      <c r="I153" s="3" t="s">
        <v>89</v>
      </c>
      <c r="J153" s="3" t="s">
        <v>92</v>
      </c>
      <c r="K153" s="3" t="s">
        <v>290</v>
      </c>
      <c r="L153" s="8">
        <v>5</v>
      </c>
      <c r="M153" s="3" t="s">
        <v>11</v>
      </c>
      <c r="N153" s="3">
        <v>6</v>
      </c>
      <c r="O153" s="3" t="s">
        <v>95</v>
      </c>
      <c r="P153" s="4">
        <v>13</v>
      </c>
      <c r="Q153" s="3" t="s">
        <v>28</v>
      </c>
      <c r="R153" s="3">
        <v>18</v>
      </c>
      <c r="S153" s="3" t="s">
        <v>237</v>
      </c>
      <c r="T153" s="3" t="s">
        <v>308</v>
      </c>
      <c r="U153" s="3">
        <v>3000</v>
      </c>
      <c r="V153" s="3" t="s">
        <v>56</v>
      </c>
      <c r="W153" s="3">
        <v>3922</v>
      </c>
      <c r="X153" s="3" t="s">
        <v>106</v>
      </c>
      <c r="Y153" s="3">
        <v>0</v>
      </c>
      <c r="Z153" s="3" t="s">
        <v>58</v>
      </c>
      <c r="AA153" s="12">
        <v>1000000</v>
      </c>
    </row>
    <row r="154" spans="1:27" x14ac:dyDescent="0.25">
      <c r="A154" s="3" t="s">
        <v>272</v>
      </c>
      <c r="B154" s="3" t="s">
        <v>265</v>
      </c>
      <c r="C154" s="3" t="s">
        <v>269</v>
      </c>
      <c r="D154" s="3">
        <v>1</v>
      </c>
      <c r="E154" s="3" t="s">
        <v>277</v>
      </c>
      <c r="F154" s="3">
        <v>1.3</v>
      </c>
      <c r="G154" s="3" t="s">
        <v>280</v>
      </c>
      <c r="H154" s="3" t="s">
        <v>88</v>
      </c>
      <c r="I154" s="3" t="s">
        <v>89</v>
      </c>
      <c r="J154" s="3" t="s">
        <v>101</v>
      </c>
      <c r="K154" s="3" t="s">
        <v>294</v>
      </c>
      <c r="L154" s="8">
        <v>2</v>
      </c>
      <c r="M154" s="3" t="s">
        <v>14</v>
      </c>
      <c r="N154" s="3">
        <v>1</v>
      </c>
      <c r="O154" s="3" t="s">
        <v>91</v>
      </c>
      <c r="P154" s="3">
        <v>5</v>
      </c>
      <c r="Q154" s="3" t="s">
        <v>22</v>
      </c>
      <c r="R154" s="3">
        <v>6</v>
      </c>
      <c r="S154" s="3" t="s">
        <v>104</v>
      </c>
      <c r="T154" s="3" t="s">
        <v>308</v>
      </c>
      <c r="U154" s="3">
        <v>3000</v>
      </c>
      <c r="V154" s="3" t="s">
        <v>56</v>
      </c>
      <c r="W154" s="3">
        <v>3922</v>
      </c>
      <c r="X154" s="3" t="s">
        <v>106</v>
      </c>
      <c r="Y154" s="3">
        <v>0</v>
      </c>
      <c r="Z154" s="3" t="s">
        <v>58</v>
      </c>
      <c r="AA154" s="12">
        <v>500000</v>
      </c>
    </row>
    <row r="155" spans="1:27" x14ac:dyDescent="0.25">
      <c r="A155" s="3" t="s">
        <v>272</v>
      </c>
      <c r="B155" s="3" t="s">
        <v>265</v>
      </c>
      <c r="C155" s="3" t="s">
        <v>269</v>
      </c>
      <c r="D155" s="3">
        <v>1</v>
      </c>
      <c r="E155" s="3" t="s">
        <v>277</v>
      </c>
      <c r="F155" s="3">
        <v>1.3</v>
      </c>
      <c r="G155" s="3" t="s">
        <v>280</v>
      </c>
      <c r="H155" s="3" t="s">
        <v>88</v>
      </c>
      <c r="I155" s="3" t="s">
        <v>89</v>
      </c>
      <c r="J155" s="3" t="s">
        <v>92</v>
      </c>
      <c r="K155" s="3" t="s">
        <v>290</v>
      </c>
      <c r="L155" s="8">
        <v>5</v>
      </c>
      <c r="M155" s="3" t="s">
        <v>11</v>
      </c>
      <c r="N155" s="3">
        <v>6</v>
      </c>
      <c r="O155" s="3" t="s">
        <v>95</v>
      </c>
      <c r="P155" s="4">
        <v>13</v>
      </c>
      <c r="Q155" s="3" t="s">
        <v>28</v>
      </c>
      <c r="R155" s="3">
        <v>18</v>
      </c>
      <c r="S155" s="3" t="s">
        <v>237</v>
      </c>
      <c r="T155" s="3" t="s">
        <v>308</v>
      </c>
      <c r="U155" s="3">
        <v>3000</v>
      </c>
      <c r="V155" s="3" t="s">
        <v>56</v>
      </c>
      <c r="W155" s="3">
        <v>3941</v>
      </c>
      <c r="X155" s="3" t="s">
        <v>253</v>
      </c>
      <c r="Y155" s="3">
        <v>0</v>
      </c>
      <c r="Z155" s="3" t="s">
        <v>58</v>
      </c>
      <c r="AA155" s="12">
        <v>10000000</v>
      </c>
    </row>
    <row r="156" spans="1:27" x14ac:dyDescent="0.25">
      <c r="A156" s="3" t="s">
        <v>272</v>
      </c>
      <c r="B156" s="3" t="s">
        <v>265</v>
      </c>
      <c r="C156" s="3" t="s">
        <v>269</v>
      </c>
      <c r="D156" s="3">
        <v>1</v>
      </c>
      <c r="E156" s="3" t="s">
        <v>277</v>
      </c>
      <c r="F156" s="3">
        <v>1.3</v>
      </c>
      <c r="G156" s="3" t="s">
        <v>280</v>
      </c>
      <c r="H156" s="3" t="s">
        <v>88</v>
      </c>
      <c r="I156" s="3" t="s">
        <v>89</v>
      </c>
      <c r="J156" s="3" t="s">
        <v>90</v>
      </c>
      <c r="K156" s="3" t="s">
        <v>293</v>
      </c>
      <c r="L156" s="8">
        <v>4</v>
      </c>
      <c r="M156" s="3" t="s">
        <v>12</v>
      </c>
      <c r="N156" s="3">
        <v>6</v>
      </c>
      <c r="O156" s="3" t="s">
        <v>95</v>
      </c>
      <c r="P156" s="3">
        <v>10</v>
      </c>
      <c r="Q156" s="3" t="s">
        <v>25</v>
      </c>
      <c r="R156" s="3">
        <v>14</v>
      </c>
      <c r="S156" s="3" t="s">
        <v>128</v>
      </c>
      <c r="T156" s="3" t="s">
        <v>308</v>
      </c>
      <c r="U156" s="3">
        <v>3000</v>
      </c>
      <c r="V156" s="3" t="s">
        <v>56</v>
      </c>
      <c r="W156" s="3">
        <v>3942</v>
      </c>
      <c r="X156" s="3" t="s">
        <v>137</v>
      </c>
      <c r="Y156" s="3">
        <v>0</v>
      </c>
      <c r="Z156" s="3" t="s">
        <v>58</v>
      </c>
      <c r="AA156" s="12">
        <v>300000</v>
      </c>
    </row>
    <row r="157" spans="1:27" x14ac:dyDescent="0.25">
      <c r="A157" s="3" t="s">
        <v>272</v>
      </c>
      <c r="B157" s="3" t="s">
        <v>265</v>
      </c>
      <c r="C157" s="3" t="s">
        <v>269</v>
      </c>
      <c r="D157" s="3">
        <v>1</v>
      </c>
      <c r="E157" s="3" t="s">
        <v>277</v>
      </c>
      <c r="F157" s="3">
        <v>1.3</v>
      </c>
      <c r="G157" s="3" t="s">
        <v>280</v>
      </c>
      <c r="H157" s="3" t="s">
        <v>88</v>
      </c>
      <c r="I157" s="3" t="s">
        <v>89</v>
      </c>
      <c r="J157" s="3" t="s">
        <v>90</v>
      </c>
      <c r="K157" s="3" t="s">
        <v>293</v>
      </c>
      <c r="L157" s="8">
        <v>4</v>
      </c>
      <c r="M157" s="3" t="s">
        <v>12</v>
      </c>
      <c r="N157" s="3">
        <v>6</v>
      </c>
      <c r="O157" s="3" t="s">
        <v>95</v>
      </c>
      <c r="P157" s="3">
        <v>10</v>
      </c>
      <c r="Q157" s="3" t="s">
        <v>25</v>
      </c>
      <c r="R157" s="3">
        <v>14</v>
      </c>
      <c r="S157" s="3" t="s">
        <v>128</v>
      </c>
      <c r="T157" s="3" t="s">
        <v>308</v>
      </c>
      <c r="U157" s="3">
        <v>3000</v>
      </c>
      <c r="V157" s="3" t="s">
        <v>56</v>
      </c>
      <c r="W157" s="3">
        <v>3951</v>
      </c>
      <c r="X157" s="3" t="s">
        <v>138</v>
      </c>
      <c r="Y157" s="3">
        <v>0</v>
      </c>
      <c r="Z157" s="3" t="s">
        <v>58</v>
      </c>
      <c r="AA157" s="12">
        <v>300000</v>
      </c>
    </row>
    <row r="158" spans="1:27" x14ac:dyDescent="0.25">
      <c r="A158" s="3" t="s">
        <v>272</v>
      </c>
      <c r="B158" s="3" t="s">
        <v>265</v>
      </c>
      <c r="C158" s="3" t="s">
        <v>269</v>
      </c>
      <c r="D158" s="3">
        <v>1</v>
      </c>
      <c r="E158" s="3" t="s">
        <v>277</v>
      </c>
      <c r="F158" s="3">
        <v>1.7</v>
      </c>
      <c r="G158" s="3" t="s">
        <v>281</v>
      </c>
      <c r="H158" s="3" t="s">
        <v>169</v>
      </c>
      <c r="I158" s="3" t="s">
        <v>170</v>
      </c>
      <c r="J158" s="3" t="s">
        <v>100</v>
      </c>
      <c r="K158" s="3" t="s">
        <v>296</v>
      </c>
      <c r="L158" s="8">
        <v>8</v>
      </c>
      <c r="M158" s="3" t="s">
        <v>8</v>
      </c>
      <c r="N158" s="3">
        <v>7</v>
      </c>
      <c r="O158" s="3" t="s">
        <v>263</v>
      </c>
      <c r="P158" s="4">
        <v>24</v>
      </c>
      <c r="Q158" s="3" t="s">
        <v>38</v>
      </c>
      <c r="R158" s="4">
        <v>36</v>
      </c>
      <c r="S158" s="3" t="s">
        <v>171</v>
      </c>
      <c r="T158" s="3" t="s">
        <v>308</v>
      </c>
      <c r="U158" s="3">
        <v>3000</v>
      </c>
      <c r="V158" s="3" t="s">
        <v>56</v>
      </c>
      <c r="W158" s="3">
        <v>3962</v>
      </c>
      <c r="X158" s="3" t="s">
        <v>177</v>
      </c>
      <c r="Y158" s="3">
        <v>0</v>
      </c>
      <c r="Z158" s="3" t="s">
        <v>58</v>
      </c>
      <c r="AA158" s="12">
        <v>120000</v>
      </c>
    </row>
    <row r="159" spans="1:27" x14ac:dyDescent="0.25">
      <c r="A159" s="3" t="s">
        <v>272</v>
      </c>
      <c r="B159" s="3" t="s">
        <v>265</v>
      </c>
      <c r="C159" s="3" t="s">
        <v>269</v>
      </c>
      <c r="D159" s="3">
        <v>1</v>
      </c>
      <c r="E159" s="3" t="s">
        <v>277</v>
      </c>
      <c r="F159" s="3">
        <v>1.3</v>
      </c>
      <c r="G159" s="3" t="s">
        <v>280</v>
      </c>
      <c r="H159" s="3" t="s">
        <v>88</v>
      </c>
      <c r="I159" s="3" t="s">
        <v>89</v>
      </c>
      <c r="J159" s="3" t="s">
        <v>92</v>
      </c>
      <c r="K159" s="3" t="s">
        <v>290</v>
      </c>
      <c r="L159" s="8">
        <v>5</v>
      </c>
      <c r="M159" s="3" t="s">
        <v>11</v>
      </c>
      <c r="N159" s="3">
        <v>6</v>
      </c>
      <c r="O159" s="3" t="s">
        <v>95</v>
      </c>
      <c r="P159" s="4">
        <v>13</v>
      </c>
      <c r="Q159" s="3" t="s">
        <v>28</v>
      </c>
      <c r="R159" s="3">
        <v>18</v>
      </c>
      <c r="S159" s="3" t="s">
        <v>237</v>
      </c>
      <c r="T159" s="3" t="s">
        <v>308</v>
      </c>
      <c r="U159" s="3">
        <v>3000</v>
      </c>
      <c r="V159" s="3" t="s">
        <v>56</v>
      </c>
      <c r="W159" s="3">
        <v>3962</v>
      </c>
      <c r="X159" s="3" t="s">
        <v>177</v>
      </c>
      <c r="Y159" s="3">
        <v>0</v>
      </c>
      <c r="Z159" s="3" t="s">
        <v>58</v>
      </c>
      <c r="AA159" s="12">
        <v>20000</v>
      </c>
    </row>
    <row r="160" spans="1:27" x14ac:dyDescent="0.25">
      <c r="A160" s="3" t="s">
        <v>272</v>
      </c>
      <c r="B160" s="3" t="s">
        <v>265</v>
      </c>
      <c r="C160" s="3" t="s">
        <v>269</v>
      </c>
      <c r="D160" s="3">
        <v>2</v>
      </c>
      <c r="E160" s="3" t="s">
        <v>278</v>
      </c>
      <c r="F160" s="3">
        <v>2.6</v>
      </c>
      <c r="G160" s="3" t="s">
        <v>285</v>
      </c>
      <c r="H160" s="3" t="s">
        <v>143</v>
      </c>
      <c r="I160" s="3" t="s">
        <v>144</v>
      </c>
      <c r="J160" s="3" t="s">
        <v>100</v>
      </c>
      <c r="K160" s="3" t="s">
        <v>296</v>
      </c>
      <c r="L160" s="8">
        <v>12</v>
      </c>
      <c r="M160" s="3" t="s">
        <v>4</v>
      </c>
      <c r="N160" s="3">
        <v>1</v>
      </c>
      <c r="O160" s="3" t="s">
        <v>91</v>
      </c>
      <c r="P160" s="4">
        <v>32</v>
      </c>
      <c r="Q160" s="3" t="s">
        <v>45</v>
      </c>
      <c r="R160" s="4">
        <v>47</v>
      </c>
      <c r="S160" s="3" t="s">
        <v>45</v>
      </c>
      <c r="T160" s="3" t="s">
        <v>308</v>
      </c>
      <c r="U160" s="3">
        <v>4000</v>
      </c>
      <c r="V160" s="3" t="s">
        <v>70</v>
      </c>
      <c r="W160" s="3">
        <v>4211</v>
      </c>
      <c r="X160" s="3" t="s">
        <v>129</v>
      </c>
      <c r="Y160" s="3">
        <v>0</v>
      </c>
      <c r="Z160" s="3" t="s">
        <v>58</v>
      </c>
      <c r="AA160" s="12">
        <v>59615914.649999999</v>
      </c>
    </row>
    <row r="161" spans="1:28" x14ac:dyDescent="0.25">
      <c r="A161" s="3" t="s">
        <v>272</v>
      </c>
      <c r="B161" s="3" t="s">
        <v>265</v>
      </c>
      <c r="C161" s="3" t="s">
        <v>269</v>
      </c>
      <c r="D161" s="3">
        <v>2</v>
      </c>
      <c r="E161" s="3" t="s">
        <v>278</v>
      </c>
      <c r="F161" s="3">
        <v>2.4</v>
      </c>
      <c r="G161" s="3" t="s">
        <v>284</v>
      </c>
      <c r="H161" s="3" t="s">
        <v>152</v>
      </c>
      <c r="I161" s="3" t="s">
        <v>153</v>
      </c>
      <c r="J161" s="3" t="s">
        <v>154</v>
      </c>
      <c r="K161" s="3" t="s">
        <v>291</v>
      </c>
      <c r="L161" s="8">
        <v>16</v>
      </c>
      <c r="M161" s="3" t="s">
        <v>1</v>
      </c>
      <c r="N161" s="3">
        <v>5</v>
      </c>
      <c r="O161" s="3" t="s">
        <v>93</v>
      </c>
      <c r="P161" s="4">
        <v>36</v>
      </c>
      <c r="Q161" s="3" t="s">
        <v>49</v>
      </c>
      <c r="R161" s="4">
        <v>51</v>
      </c>
      <c r="S161" s="3" t="s">
        <v>155</v>
      </c>
      <c r="T161" s="3" t="s">
        <v>308</v>
      </c>
      <c r="U161" s="3">
        <v>4000</v>
      </c>
      <c r="V161" s="3" t="s">
        <v>70</v>
      </c>
      <c r="W161" s="3">
        <v>4211</v>
      </c>
      <c r="X161" s="3" t="s">
        <v>129</v>
      </c>
      <c r="Y161" s="3">
        <v>0</v>
      </c>
      <c r="Z161" s="3" t="s">
        <v>58</v>
      </c>
      <c r="AA161" s="12">
        <v>15000000</v>
      </c>
    </row>
    <row r="162" spans="1:28" x14ac:dyDescent="0.25">
      <c r="A162" s="3" t="s">
        <v>272</v>
      </c>
      <c r="B162" s="3" t="s">
        <v>265</v>
      </c>
      <c r="C162" s="3" t="s">
        <v>269</v>
      </c>
      <c r="D162" s="3">
        <v>1</v>
      </c>
      <c r="E162" s="3" t="s">
        <v>277</v>
      </c>
      <c r="F162" s="3">
        <v>1.3</v>
      </c>
      <c r="G162" s="3" t="s">
        <v>280</v>
      </c>
      <c r="H162" s="3" t="s">
        <v>88</v>
      </c>
      <c r="I162" s="3" t="s">
        <v>89</v>
      </c>
      <c r="J162" s="3" t="s">
        <v>100</v>
      </c>
      <c r="K162" s="3" t="s">
        <v>296</v>
      </c>
      <c r="L162" s="8">
        <v>14</v>
      </c>
      <c r="M162" s="3" t="s">
        <v>3</v>
      </c>
      <c r="N162" s="3">
        <v>1</v>
      </c>
      <c r="O162" s="3" t="s">
        <v>91</v>
      </c>
      <c r="P162" s="4">
        <v>34</v>
      </c>
      <c r="Q162" s="3" t="s">
        <v>47</v>
      </c>
      <c r="R162" s="4">
        <v>49</v>
      </c>
      <c r="S162" s="3" t="s">
        <v>148</v>
      </c>
      <c r="T162" s="3" t="s">
        <v>308</v>
      </c>
      <c r="U162" s="3">
        <v>4000</v>
      </c>
      <c r="V162" s="3" t="s">
        <v>70</v>
      </c>
      <c r="W162" s="3">
        <v>4211</v>
      </c>
      <c r="X162" s="3" t="s">
        <v>129</v>
      </c>
      <c r="Y162" s="3">
        <v>0</v>
      </c>
      <c r="Z162" s="3" t="s">
        <v>58</v>
      </c>
      <c r="AA162" s="12">
        <v>10000000</v>
      </c>
    </row>
    <row r="163" spans="1:28" x14ac:dyDescent="0.25">
      <c r="A163" s="3" t="s">
        <v>272</v>
      </c>
      <c r="B163" s="3" t="s">
        <v>265</v>
      </c>
      <c r="C163" s="3" t="s">
        <v>269</v>
      </c>
      <c r="D163" s="3">
        <v>2</v>
      </c>
      <c r="E163" s="3" t="s">
        <v>278</v>
      </c>
      <c r="F163" s="3">
        <v>2.7</v>
      </c>
      <c r="G163" s="3" t="s">
        <v>150</v>
      </c>
      <c r="H163" s="3" t="s">
        <v>149</v>
      </c>
      <c r="I163" s="3" t="s">
        <v>150</v>
      </c>
      <c r="J163" s="3" t="s">
        <v>100</v>
      </c>
      <c r="K163" s="3" t="s">
        <v>296</v>
      </c>
      <c r="L163" s="8">
        <v>15</v>
      </c>
      <c r="M163" s="3" t="s">
        <v>2</v>
      </c>
      <c r="N163" s="3">
        <v>1</v>
      </c>
      <c r="O163" s="3" t="s">
        <v>91</v>
      </c>
      <c r="P163" s="4">
        <v>35</v>
      </c>
      <c r="Q163" s="3" t="s">
        <v>48</v>
      </c>
      <c r="R163" s="4">
        <v>50</v>
      </c>
      <c r="S163" s="3" t="s">
        <v>151</v>
      </c>
      <c r="T163" s="3" t="s">
        <v>308</v>
      </c>
      <c r="U163" s="3">
        <v>4000</v>
      </c>
      <c r="V163" s="3" t="s">
        <v>70</v>
      </c>
      <c r="W163" s="3">
        <v>4211</v>
      </c>
      <c r="X163" s="3" t="s">
        <v>129</v>
      </c>
      <c r="Y163" s="3">
        <v>0</v>
      </c>
      <c r="Z163" s="3" t="s">
        <v>58</v>
      </c>
      <c r="AA163" s="12">
        <v>6237094</v>
      </c>
    </row>
    <row r="164" spans="1:28" x14ac:dyDescent="0.25">
      <c r="A164" s="3" t="s">
        <v>272</v>
      </c>
      <c r="B164" s="3" t="s">
        <v>265</v>
      </c>
      <c r="C164" s="3" t="s">
        <v>269</v>
      </c>
      <c r="D164" s="3">
        <v>2</v>
      </c>
      <c r="E164" s="3" t="s">
        <v>278</v>
      </c>
      <c r="F164" s="3">
        <v>2.6</v>
      </c>
      <c r="G164" s="3" t="s">
        <v>285</v>
      </c>
      <c r="H164" s="3" t="s">
        <v>145</v>
      </c>
      <c r="I164" s="3" t="s">
        <v>146</v>
      </c>
      <c r="J164" s="3" t="s">
        <v>100</v>
      </c>
      <c r="K164" s="3" t="s">
        <v>296</v>
      </c>
      <c r="L164" s="8">
        <v>13</v>
      </c>
      <c r="M164" s="3" t="s">
        <v>46</v>
      </c>
      <c r="N164" s="3">
        <v>1</v>
      </c>
      <c r="O164" s="3" t="s">
        <v>91</v>
      </c>
      <c r="P164" s="4">
        <v>33</v>
      </c>
      <c r="Q164" s="3" t="s">
        <v>46</v>
      </c>
      <c r="R164" s="4">
        <v>48</v>
      </c>
      <c r="S164" s="3" t="s">
        <v>147</v>
      </c>
      <c r="T164" s="3" t="s">
        <v>308</v>
      </c>
      <c r="U164" s="3">
        <v>4000</v>
      </c>
      <c r="V164" s="3" t="s">
        <v>70</v>
      </c>
      <c r="W164" s="3">
        <v>4211</v>
      </c>
      <c r="X164" s="3" t="s">
        <v>129</v>
      </c>
      <c r="Y164" s="3">
        <v>0</v>
      </c>
      <c r="Z164" s="3" t="s">
        <v>58</v>
      </c>
      <c r="AA164" s="12">
        <v>5681037.1900000004</v>
      </c>
    </row>
    <row r="165" spans="1:28" x14ac:dyDescent="0.25">
      <c r="A165" s="3" t="s">
        <v>272</v>
      </c>
      <c r="B165" s="3" t="s">
        <v>265</v>
      </c>
      <c r="C165" s="3" t="s">
        <v>269</v>
      </c>
      <c r="D165" s="3">
        <v>1</v>
      </c>
      <c r="E165" s="3" t="s">
        <v>277</v>
      </c>
      <c r="F165" s="3">
        <v>1.3</v>
      </c>
      <c r="G165" s="3" t="s">
        <v>280</v>
      </c>
      <c r="H165" s="3" t="s">
        <v>88</v>
      </c>
      <c r="I165" s="3" t="s">
        <v>89</v>
      </c>
      <c r="J165" s="3" t="s">
        <v>90</v>
      </c>
      <c r="K165" s="3" t="s">
        <v>293</v>
      </c>
      <c r="L165" s="8">
        <v>4</v>
      </c>
      <c r="M165" s="3" t="s">
        <v>12</v>
      </c>
      <c r="N165" s="3">
        <v>6</v>
      </c>
      <c r="O165" s="3" t="s">
        <v>95</v>
      </c>
      <c r="P165" s="3">
        <v>12</v>
      </c>
      <c r="Q165" s="3" t="s">
        <v>26</v>
      </c>
      <c r="R165" s="3">
        <v>16</v>
      </c>
      <c r="S165" s="3" t="s">
        <v>136</v>
      </c>
      <c r="T165" s="3" t="s">
        <v>308</v>
      </c>
      <c r="U165" s="3">
        <v>4000</v>
      </c>
      <c r="V165" s="3" t="s">
        <v>70</v>
      </c>
      <c r="W165" s="3">
        <v>4211</v>
      </c>
      <c r="X165" s="3" t="s">
        <v>129</v>
      </c>
      <c r="Y165" s="3">
        <v>0</v>
      </c>
      <c r="Z165" s="3" t="s">
        <v>58</v>
      </c>
      <c r="AA165" s="12">
        <v>2200000</v>
      </c>
    </row>
    <row r="166" spans="1:28" x14ac:dyDescent="0.25">
      <c r="A166" s="3" t="s">
        <v>272</v>
      </c>
      <c r="B166" s="3" t="s">
        <v>265</v>
      </c>
      <c r="C166" s="3" t="s">
        <v>269</v>
      </c>
      <c r="D166" s="3">
        <v>1</v>
      </c>
      <c r="E166" s="3" t="s">
        <v>277</v>
      </c>
      <c r="F166" s="3">
        <v>2.1</v>
      </c>
      <c r="G166" s="3" t="s">
        <v>282</v>
      </c>
      <c r="H166" s="3" t="s">
        <v>156</v>
      </c>
      <c r="I166" s="3" t="s">
        <v>157</v>
      </c>
      <c r="J166" s="3" t="s">
        <v>100</v>
      </c>
      <c r="K166" s="3" t="s">
        <v>296</v>
      </c>
      <c r="L166" s="8">
        <v>10</v>
      </c>
      <c r="M166" s="3" t="s">
        <v>6</v>
      </c>
      <c r="N166" s="3">
        <v>4</v>
      </c>
      <c r="O166" s="3" t="s">
        <v>159</v>
      </c>
      <c r="P166" s="4">
        <v>29</v>
      </c>
      <c r="Q166" s="3" t="s">
        <v>42</v>
      </c>
      <c r="R166" s="4">
        <v>44</v>
      </c>
      <c r="S166" s="4" t="s">
        <v>288</v>
      </c>
      <c r="T166" s="3" t="s">
        <v>308</v>
      </c>
      <c r="U166" s="3">
        <v>4000</v>
      </c>
      <c r="V166" s="3" t="s">
        <v>70</v>
      </c>
      <c r="W166" s="3">
        <v>4211</v>
      </c>
      <c r="X166" s="3" t="s">
        <v>129</v>
      </c>
      <c r="Y166" s="3">
        <v>0</v>
      </c>
      <c r="Z166" s="3" t="s">
        <v>58</v>
      </c>
      <c r="AA166" s="12">
        <v>1200000</v>
      </c>
    </row>
    <row r="167" spans="1:28" x14ac:dyDescent="0.25">
      <c r="A167" s="3" t="s">
        <v>272</v>
      </c>
      <c r="B167" s="3" t="s">
        <v>265</v>
      </c>
      <c r="C167" s="3" t="s">
        <v>269</v>
      </c>
      <c r="D167" s="3">
        <v>1</v>
      </c>
      <c r="E167" s="3" t="s">
        <v>277</v>
      </c>
      <c r="F167" s="3">
        <v>1.3</v>
      </c>
      <c r="G167" s="3" t="s">
        <v>280</v>
      </c>
      <c r="H167" s="3" t="s">
        <v>88</v>
      </c>
      <c r="I167" s="3" t="s">
        <v>89</v>
      </c>
      <c r="J167" s="3" t="s">
        <v>90</v>
      </c>
      <c r="K167" s="3" t="s">
        <v>293</v>
      </c>
      <c r="L167" s="8">
        <v>4</v>
      </c>
      <c r="M167" s="3" t="s">
        <v>12</v>
      </c>
      <c r="N167" s="3">
        <v>6</v>
      </c>
      <c r="O167" s="3" t="s">
        <v>95</v>
      </c>
      <c r="P167" s="3">
        <v>12</v>
      </c>
      <c r="Q167" s="3" t="s">
        <v>26</v>
      </c>
      <c r="R167" s="3">
        <v>16</v>
      </c>
      <c r="S167" s="3" t="s">
        <v>136</v>
      </c>
      <c r="T167" s="3" t="s">
        <v>308</v>
      </c>
      <c r="U167" s="3">
        <v>4000</v>
      </c>
      <c r="V167" s="3" t="s">
        <v>70</v>
      </c>
      <c r="W167" s="3">
        <v>4251</v>
      </c>
      <c r="X167" s="3" t="s">
        <v>130</v>
      </c>
      <c r="Y167" s="3">
        <v>0</v>
      </c>
      <c r="Z167" s="3" t="s">
        <v>58</v>
      </c>
      <c r="AA167" s="12">
        <v>5000000</v>
      </c>
    </row>
    <row r="168" spans="1:28" x14ac:dyDescent="0.25">
      <c r="A168" s="3" t="s">
        <v>272</v>
      </c>
      <c r="B168" s="3" t="s">
        <v>265</v>
      </c>
      <c r="C168" s="3" t="s">
        <v>269</v>
      </c>
      <c r="D168" s="3">
        <v>3</v>
      </c>
      <c r="E168" s="3" t="s">
        <v>279</v>
      </c>
      <c r="F168" s="3">
        <v>3.1</v>
      </c>
      <c r="G168" s="3" t="s">
        <v>286</v>
      </c>
      <c r="H168" s="3" t="s">
        <v>210</v>
      </c>
      <c r="I168" s="3" t="s">
        <v>211</v>
      </c>
      <c r="J168" s="3" t="s">
        <v>180</v>
      </c>
      <c r="K168" s="3" t="s">
        <v>298</v>
      </c>
      <c r="L168" s="8">
        <v>9</v>
      </c>
      <c r="M168" s="3" t="s">
        <v>7</v>
      </c>
      <c r="N168" s="3">
        <v>8</v>
      </c>
      <c r="O168" s="3" t="s">
        <v>261</v>
      </c>
      <c r="P168" s="4">
        <v>27</v>
      </c>
      <c r="Q168" s="3" t="s">
        <v>314</v>
      </c>
      <c r="R168" s="4">
        <v>42</v>
      </c>
      <c r="S168" s="3" t="s">
        <v>214</v>
      </c>
      <c r="T168" s="3" t="s">
        <v>308</v>
      </c>
      <c r="U168" s="3">
        <v>4000</v>
      </c>
      <c r="V168" s="3" t="s">
        <v>70</v>
      </c>
      <c r="W168" s="3">
        <v>4311</v>
      </c>
      <c r="X168" s="3" t="s">
        <v>209</v>
      </c>
      <c r="Y168" s="3">
        <v>0</v>
      </c>
      <c r="Z168" s="3" t="s">
        <v>58</v>
      </c>
      <c r="AA168" s="12">
        <v>1800000</v>
      </c>
    </row>
    <row r="169" spans="1:28" x14ac:dyDescent="0.25">
      <c r="A169" s="3" t="s">
        <v>272</v>
      </c>
      <c r="B169" s="3" t="s">
        <v>265</v>
      </c>
      <c r="C169" s="3" t="s">
        <v>269</v>
      </c>
      <c r="D169" s="3">
        <v>1</v>
      </c>
      <c r="E169" s="3" t="s">
        <v>277</v>
      </c>
      <c r="F169" s="3">
        <v>1.7</v>
      </c>
      <c r="G169" s="3" t="s">
        <v>281</v>
      </c>
      <c r="H169" s="3" t="s">
        <v>169</v>
      </c>
      <c r="I169" s="3" t="s">
        <v>170</v>
      </c>
      <c r="J169" s="3" t="s">
        <v>92</v>
      </c>
      <c r="K169" s="3" t="s">
        <v>290</v>
      </c>
      <c r="L169" s="8">
        <v>9</v>
      </c>
      <c r="M169" s="3" t="s">
        <v>7</v>
      </c>
      <c r="N169" s="3">
        <v>8</v>
      </c>
      <c r="O169" s="3" t="s">
        <v>261</v>
      </c>
      <c r="P169" s="4">
        <v>26</v>
      </c>
      <c r="Q169" s="3" t="s">
        <v>40</v>
      </c>
      <c r="R169" s="4">
        <v>39</v>
      </c>
      <c r="S169" s="3" t="s">
        <v>208</v>
      </c>
      <c r="T169" s="3" t="s">
        <v>308</v>
      </c>
      <c r="U169" s="3">
        <v>4000</v>
      </c>
      <c r="V169" s="3" t="s">
        <v>70</v>
      </c>
      <c r="W169" s="3">
        <v>4311</v>
      </c>
      <c r="X169" s="3" t="s">
        <v>209</v>
      </c>
      <c r="Y169" s="3">
        <v>0</v>
      </c>
      <c r="Z169" s="3" t="s">
        <v>58</v>
      </c>
      <c r="AA169" s="12">
        <v>400000</v>
      </c>
    </row>
    <row r="170" spans="1:28" x14ac:dyDescent="0.25">
      <c r="A170" s="3" t="s">
        <v>272</v>
      </c>
      <c r="B170" s="3" t="s">
        <v>265</v>
      </c>
      <c r="C170" s="3" t="s">
        <v>269</v>
      </c>
      <c r="D170" s="3">
        <v>3</v>
      </c>
      <c r="E170" s="3" t="s">
        <v>279</v>
      </c>
      <c r="F170" s="3">
        <v>3.1</v>
      </c>
      <c r="G170" s="3" t="s">
        <v>286</v>
      </c>
      <c r="H170" s="3" t="s">
        <v>210</v>
      </c>
      <c r="I170" s="3" t="s">
        <v>211</v>
      </c>
      <c r="J170" s="3" t="s">
        <v>180</v>
      </c>
      <c r="K170" s="3" t="s">
        <v>297</v>
      </c>
      <c r="L170" s="8">
        <v>9</v>
      </c>
      <c r="M170" s="3" t="s">
        <v>7</v>
      </c>
      <c r="N170" s="3">
        <v>8</v>
      </c>
      <c r="O170" s="3" t="s">
        <v>261</v>
      </c>
      <c r="P170" s="4">
        <v>27</v>
      </c>
      <c r="Q170" s="3" t="s">
        <v>314</v>
      </c>
      <c r="R170" s="4">
        <v>41</v>
      </c>
      <c r="S170" s="3" t="s">
        <v>213</v>
      </c>
      <c r="T170" s="3" t="s">
        <v>308</v>
      </c>
      <c r="U170" s="3">
        <v>4000</v>
      </c>
      <c r="V170" s="3" t="s">
        <v>70</v>
      </c>
      <c r="W170" s="3">
        <v>4311</v>
      </c>
      <c r="X170" s="3" t="s">
        <v>209</v>
      </c>
      <c r="Y170" s="3">
        <v>0</v>
      </c>
      <c r="Z170" s="3" t="s">
        <v>58</v>
      </c>
      <c r="AA170" s="12">
        <v>100000</v>
      </c>
    </row>
    <row r="171" spans="1:28" x14ac:dyDescent="0.25">
      <c r="A171" s="3" t="s">
        <v>272</v>
      </c>
      <c r="B171" s="3" t="s">
        <v>265</v>
      </c>
      <c r="C171" s="3" t="s">
        <v>269</v>
      </c>
      <c r="D171" s="3">
        <v>2</v>
      </c>
      <c r="E171" s="3" t="s">
        <v>278</v>
      </c>
      <c r="F171" s="3">
        <v>2.7</v>
      </c>
      <c r="G171" s="3" t="s">
        <v>150</v>
      </c>
      <c r="H171" s="3" t="s">
        <v>149</v>
      </c>
      <c r="I171" s="3" t="s">
        <v>150</v>
      </c>
      <c r="J171" s="3" t="s">
        <v>180</v>
      </c>
      <c r="K171" s="3" t="s">
        <v>297</v>
      </c>
      <c r="L171" s="8">
        <v>6</v>
      </c>
      <c r="M171" s="3" t="s">
        <v>10</v>
      </c>
      <c r="N171" s="3">
        <v>5</v>
      </c>
      <c r="O171" s="3" t="s">
        <v>93</v>
      </c>
      <c r="P171" s="4">
        <v>16</v>
      </c>
      <c r="Q171" s="3" t="s">
        <v>29</v>
      </c>
      <c r="R171" s="4">
        <v>24</v>
      </c>
      <c r="S171" s="3" t="s">
        <v>185</v>
      </c>
      <c r="T171" s="3" t="s">
        <v>308</v>
      </c>
      <c r="U171" s="3">
        <v>4000</v>
      </c>
      <c r="V171" s="3" t="s">
        <v>70</v>
      </c>
      <c r="W171" s="3">
        <v>4411</v>
      </c>
      <c r="X171" s="3" t="s">
        <v>71</v>
      </c>
      <c r="Y171" s="3">
        <v>0</v>
      </c>
      <c r="Z171" s="3" t="s">
        <v>58</v>
      </c>
      <c r="AA171" s="12">
        <v>30000000</v>
      </c>
    </row>
    <row r="172" spans="1:28" x14ac:dyDescent="0.25">
      <c r="A172" s="3" t="s">
        <v>272</v>
      </c>
      <c r="B172" s="3" t="s">
        <v>265</v>
      </c>
      <c r="C172" s="3" t="s">
        <v>269</v>
      </c>
      <c r="D172" s="3">
        <v>2</v>
      </c>
      <c r="E172" s="3" t="s">
        <v>278</v>
      </c>
      <c r="F172" s="3">
        <v>2.7</v>
      </c>
      <c r="G172" s="3" t="s">
        <v>150</v>
      </c>
      <c r="H172" s="3" t="s">
        <v>149</v>
      </c>
      <c r="I172" s="3" t="s">
        <v>150</v>
      </c>
      <c r="J172" s="3" t="s">
        <v>180</v>
      </c>
      <c r="K172" s="3" t="s">
        <v>297</v>
      </c>
      <c r="L172" s="8">
        <v>6</v>
      </c>
      <c r="M172" s="3" t="s">
        <v>10</v>
      </c>
      <c r="N172" s="3">
        <v>5</v>
      </c>
      <c r="O172" s="3" t="s">
        <v>93</v>
      </c>
      <c r="P172" s="4">
        <v>16</v>
      </c>
      <c r="Q172" s="3" t="s">
        <v>29</v>
      </c>
      <c r="R172" s="4">
        <v>28</v>
      </c>
      <c r="S172" s="3" t="s">
        <v>188</v>
      </c>
      <c r="T172" s="3" t="s">
        <v>308</v>
      </c>
      <c r="U172" s="3">
        <v>4000</v>
      </c>
      <c r="V172" s="3" t="s">
        <v>70</v>
      </c>
      <c r="W172" s="3">
        <v>4411</v>
      </c>
      <c r="X172" s="3" t="s">
        <v>71</v>
      </c>
      <c r="Y172" s="3">
        <v>0</v>
      </c>
      <c r="Z172" s="3" t="s">
        <v>58</v>
      </c>
      <c r="AA172" s="12">
        <v>30000000</v>
      </c>
    </row>
    <row r="173" spans="1:28" x14ac:dyDescent="0.25">
      <c r="A173" s="3" t="s">
        <v>272</v>
      </c>
      <c r="B173" s="3" t="s">
        <v>265</v>
      </c>
      <c r="C173" s="3" t="s">
        <v>269</v>
      </c>
      <c r="D173" s="3">
        <v>2</v>
      </c>
      <c r="E173" s="3" t="s">
        <v>278</v>
      </c>
      <c r="F173" s="3">
        <v>2.7</v>
      </c>
      <c r="G173" s="3" t="s">
        <v>150</v>
      </c>
      <c r="H173" s="3" t="s">
        <v>149</v>
      </c>
      <c r="I173" s="3" t="s">
        <v>150</v>
      </c>
      <c r="J173" s="3" t="s">
        <v>180</v>
      </c>
      <c r="K173" s="3" t="s">
        <v>297</v>
      </c>
      <c r="L173" s="8">
        <v>6</v>
      </c>
      <c r="M173" s="3" t="s">
        <v>10</v>
      </c>
      <c r="N173" s="3">
        <v>5</v>
      </c>
      <c r="O173" s="3" t="s">
        <v>93</v>
      </c>
      <c r="P173" s="4">
        <v>16</v>
      </c>
      <c r="Q173" s="3" t="s">
        <v>29</v>
      </c>
      <c r="R173" s="4">
        <v>25</v>
      </c>
      <c r="S173" s="3" t="s">
        <v>186</v>
      </c>
      <c r="T173" s="3" t="s">
        <v>308</v>
      </c>
      <c r="U173" s="3">
        <v>4000</v>
      </c>
      <c r="V173" s="3" t="s">
        <v>70</v>
      </c>
      <c r="W173" s="3">
        <v>4411</v>
      </c>
      <c r="X173" s="3" t="s">
        <v>71</v>
      </c>
      <c r="Y173" s="3">
        <v>0</v>
      </c>
      <c r="Z173" s="3" t="s">
        <v>58</v>
      </c>
      <c r="AA173" s="12">
        <v>10000000</v>
      </c>
    </row>
    <row r="174" spans="1:28" x14ac:dyDescent="0.25">
      <c r="A174" s="3" t="s">
        <v>272</v>
      </c>
      <c r="B174" s="3" t="s">
        <v>265</v>
      </c>
      <c r="C174" s="3" t="s">
        <v>269</v>
      </c>
      <c r="D174" s="3">
        <v>1</v>
      </c>
      <c r="E174" s="3" t="s">
        <v>277</v>
      </c>
      <c r="F174" s="3">
        <v>1.3</v>
      </c>
      <c r="G174" s="3" t="s">
        <v>280</v>
      </c>
      <c r="H174" s="3" t="s">
        <v>88</v>
      </c>
      <c r="I174" s="3" t="s">
        <v>89</v>
      </c>
      <c r="J174" s="3" t="s">
        <v>180</v>
      </c>
      <c r="K174" s="3" t="s">
        <v>297</v>
      </c>
      <c r="L174" s="8">
        <v>2</v>
      </c>
      <c r="M174" s="3" t="s">
        <v>14</v>
      </c>
      <c r="N174" s="3">
        <v>1</v>
      </c>
      <c r="O174" s="3" t="s">
        <v>91</v>
      </c>
      <c r="P174" s="3">
        <v>6</v>
      </c>
      <c r="Q174" s="3" t="s">
        <v>20</v>
      </c>
      <c r="R174" s="3">
        <v>7</v>
      </c>
      <c r="S174" s="3" t="s">
        <v>107</v>
      </c>
      <c r="T174" s="3" t="s">
        <v>308</v>
      </c>
      <c r="U174" s="3">
        <v>4000</v>
      </c>
      <c r="V174" s="3" t="s">
        <v>70</v>
      </c>
      <c r="W174" s="3">
        <v>4411</v>
      </c>
      <c r="X174" s="3" t="s">
        <v>71</v>
      </c>
      <c r="Y174" s="3">
        <v>0</v>
      </c>
      <c r="Z174" s="3" t="s">
        <v>58</v>
      </c>
      <c r="AA174" s="12">
        <v>4000000</v>
      </c>
      <c r="AB174" s="3" t="s">
        <v>435</v>
      </c>
    </row>
    <row r="175" spans="1:28" x14ac:dyDescent="0.25">
      <c r="A175" s="3" t="s">
        <v>272</v>
      </c>
      <c r="B175" s="3" t="s">
        <v>265</v>
      </c>
      <c r="C175" s="3" t="s">
        <v>269</v>
      </c>
      <c r="D175" s="3">
        <v>2</v>
      </c>
      <c r="E175" s="3" t="s">
        <v>278</v>
      </c>
      <c r="F175" s="3">
        <v>2.7</v>
      </c>
      <c r="G175" s="3" t="s">
        <v>150</v>
      </c>
      <c r="H175" s="3" t="s">
        <v>149</v>
      </c>
      <c r="I175" s="3" t="s">
        <v>150</v>
      </c>
      <c r="J175" s="3" t="s">
        <v>180</v>
      </c>
      <c r="K175" s="3" t="s">
        <v>297</v>
      </c>
      <c r="L175" s="8">
        <v>6</v>
      </c>
      <c r="M175" s="3" t="s">
        <v>10</v>
      </c>
      <c r="N175" s="3">
        <v>5</v>
      </c>
      <c r="O175" s="3" t="s">
        <v>93</v>
      </c>
      <c r="P175" s="4">
        <v>15</v>
      </c>
      <c r="Q175" s="3" t="s">
        <v>31</v>
      </c>
      <c r="R175" s="4">
        <v>23</v>
      </c>
      <c r="S175" s="3" t="s">
        <v>181</v>
      </c>
      <c r="T175" s="3" t="s">
        <v>308</v>
      </c>
      <c r="U175" s="3">
        <v>4000</v>
      </c>
      <c r="V175" s="3" t="s">
        <v>70</v>
      </c>
      <c r="W175" s="3">
        <v>4411</v>
      </c>
      <c r="X175" s="3" t="s">
        <v>71</v>
      </c>
      <c r="Y175" s="3">
        <v>0</v>
      </c>
      <c r="Z175" s="3" t="s">
        <v>58</v>
      </c>
      <c r="AA175" s="12">
        <v>4000000</v>
      </c>
      <c r="AB175" s="3" t="s">
        <v>332</v>
      </c>
    </row>
    <row r="176" spans="1:28" x14ac:dyDescent="0.25">
      <c r="A176" s="3" t="s">
        <v>272</v>
      </c>
      <c r="B176" s="3" t="s">
        <v>265</v>
      </c>
      <c r="C176" s="3" t="s">
        <v>269</v>
      </c>
      <c r="D176" s="3">
        <v>2</v>
      </c>
      <c r="E176" s="3" t="s">
        <v>278</v>
      </c>
      <c r="F176" s="3">
        <v>2.2000000000000002</v>
      </c>
      <c r="G176" s="3" t="s">
        <v>283</v>
      </c>
      <c r="H176" s="3" t="s">
        <v>98</v>
      </c>
      <c r="I176" s="3" t="s">
        <v>99</v>
      </c>
      <c r="J176" s="3" t="s">
        <v>180</v>
      </c>
      <c r="K176" s="3" t="s">
        <v>297</v>
      </c>
      <c r="L176" s="8">
        <v>2</v>
      </c>
      <c r="M176" s="3" t="s">
        <v>14</v>
      </c>
      <c r="N176" s="3">
        <v>1</v>
      </c>
      <c r="O176" s="3" t="s">
        <v>91</v>
      </c>
      <c r="P176" s="3">
        <v>7</v>
      </c>
      <c r="Q176" s="3" t="s">
        <v>21</v>
      </c>
      <c r="R176" s="3">
        <v>9</v>
      </c>
      <c r="S176" s="3" t="s">
        <v>109</v>
      </c>
      <c r="T176" s="3" t="s">
        <v>308</v>
      </c>
      <c r="U176" s="3">
        <v>4000</v>
      </c>
      <c r="V176" s="3" t="s">
        <v>70</v>
      </c>
      <c r="W176" s="3">
        <v>4411</v>
      </c>
      <c r="X176" s="3" t="s">
        <v>71</v>
      </c>
      <c r="Y176" s="3">
        <v>0</v>
      </c>
      <c r="Z176" s="3" t="s">
        <v>58</v>
      </c>
      <c r="AA176" s="12">
        <v>2000000</v>
      </c>
      <c r="AB176" s="3" t="s">
        <v>450</v>
      </c>
    </row>
    <row r="177" spans="1:28" x14ac:dyDescent="0.25">
      <c r="A177" s="3" t="s">
        <v>272</v>
      </c>
      <c r="B177" s="3" t="s">
        <v>265</v>
      </c>
      <c r="C177" s="3" t="s">
        <v>269</v>
      </c>
      <c r="D177" s="3">
        <v>1</v>
      </c>
      <c r="E177" s="3" t="s">
        <v>277</v>
      </c>
      <c r="F177" s="3">
        <v>1.7</v>
      </c>
      <c r="G177" s="3" t="s">
        <v>281</v>
      </c>
      <c r="H177" s="3" t="s">
        <v>169</v>
      </c>
      <c r="I177" s="3" t="s">
        <v>170</v>
      </c>
      <c r="J177" s="3" t="s">
        <v>100</v>
      </c>
      <c r="K177" s="3" t="s">
        <v>296</v>
      </c>
      <c r="L177" s="8">
        <v>8</v>
      </c>
      <c r="M177" s="3" t="s">
        <v>8</v>
      </c>
      <c r="N177" s="3">
        <v>7</v>
      </c>
      <c r="O177" s="3" t="s">
        <v>263</v>
      </c>
      <c r="P177" s="4">
        <v>24</v>
      </c>
      <c r="Q177" s="3" t="s">
        <v>38</v>
      </c>
      <c r="R177" s="4">
        <v>36</v>
      </c>
      <c r="S177" s="3" t="s">
        <v>171</v>
      </c>
      <c r="T177" s="3" t="s">
        <v>308</v>
      </c>
      <c r="U177" s="3">
        <v>4000</v>
      </c>
      <c r="V177" s="3" t="s">
        <v>70</v>
      </c>
      <c r="W177" s="3">
        <v>4411</v>
      </c>
      <c r="X177" s="3" t="s">
        <v>71</v>
      </c>
      <c r="Y177" s="3">
        <v>0</v>
      </c>
      <c r="Z177" s="3" t="s">
        <v>58</v>
      </c>
      <c r="AA177" s="12">
        <v>2000000</v>
      </c>
    </row>
    <row r="178" spans="1:28" x14ac:dyDescent="0.25">
      <c r="A178" s="3" t="s">
        <v>272</v>
      </c>
      <c r="B178" s="3" t="s">
        <v>265</v>
      </c>
      <c r="C178" s="3" t="s">
        <v>269</v>
      </c>
      <c r="D178" s="3">
        <v>2</v>
      </c>
      <c r="E178" s="3" t="s">
        <v>278</v>
      </c>
      <c r="F178" s="3">
        <v>2.7</v>
      </c>
      <c r="G178" s="3" t="s">
        <v>150</v>
      </c>
      <c r="H178" s="3" t="s">
        <v>149</v>
      </c>
      <c r="I178" s="3" t="s">
        <v>150</v>
      </c>
      <c r="J178" s="3" t="s">
        <v>180</v>
      </c>
      <c r="K178" s="3" t="s">
        <v>297</v>
      </c>
      <c r="L178" s="8">
        <v>6</v>
      </c>
      <c r="M178" s="3" t="s">
        <v>10</v>
      </c>
      <c r="N178" s="3">
        <v>5</v>
      </c>
      <c r="O178" s="3" t="s">
        <v>93</v>
      </c>
      <c r="P178" s="4">
        <v>14</v>
      </c>
      <c r="Q178" s="3" t="s">
        <v>31</v>
      </c>
      <c r="R178" s="4">
        <v>22</v>
      </c>
      <c r="S178" s="3" t="s">
        <v>184</v>
      </c>
      <c r="T178" s="3" t="s">
        <v>308</v>
      </c>
      <c r="U178" s="3">
        <v>4000</v>
      </c>
      <c r="V178" s="3" t="s">
        <v>70</v>
      </c>
      <c r="W178" s="3">
        <v>4411</v>
      </c>
      <c r="X178" s="3" t="s">
        <v>71</v>
      </c>
      <c r="Y178" s="3">
        <v>0</v>
      </c>
      <c r="Z178" s="3" t="s">
        <v>58</v>
      </c>
      <c r="AA178" s="12">
        <v>1000000</v>
      </c>
    </row>
    <row r="179" spans="1:28" x14ac:dyDescent="0.25">
      <c r="A179" s="3" t="s">
        <v>272</v>
      </c>
      <c r="B179" s="3" t="s">
        <v>265</v>
      </c>
      <c r="C179" s="3" t="s">
        <v>269</v>
      </c>
      <c r="D179" s="3">
        <v>1</v>
      </c>
      <c r="E179" s="3" t="s">
        <v>277</v>
      </c>
      <c r="F179" s="3">
        <v>1.3</v>
      </c>
      <c r="G179" s="3" t="s">
        <v>280</v>
      </c>
      <c r="H179" s="3" t="s">
        <v>88</v>
      </c>
      <c r="I179" s="3" t="s">
        <v>89</v>
      </c>
      <c r="J179" s="3" t="s">
        <v>92</v>
      </c>
      <c r="K179" s="3" t="s">
        <v>290</v>
      </c>
      <c r="L179" s="8">
        <v>1</v>
      </c>
      <c r="M179" s="3" t="s">
        <v>15</v>
      </c>
      <c r="N179" s="3">
        <v>1</v>
      </c>
      <c r="O179" s="3" t="s">
        <v>91</v>
      </c>
      <c r="P179" s="3">
        <v>1</v>
      </c>
      <c r="Q179" s="3" t="s">
        <v>16</v>
      </c>
      <c r="R179" s="3">
        <v>1</v>
      </c>
      <c r="S179" s="3" t="s">
        <v>67</v>
      </c>
      <c r="T179" s="3" t="s">
        <v>308</v>
      </c>
      <c r="U179" s="3">
        <v>4000</v>
      </c>
      <c r="V179" s="3" t="s">
        <v>70</v>
      </c>
      <c r="W179" s="3">
        <v>4411</v>
      </c>
      <c r="X179" s="3" t="s">
        <v>71</v>
      </c>
      <c r="Y179" s="3">
        <v>0</v>
      </c>
      <c r="Z179" s="3" t="s">
        <v>58</v>
      </c>
      <c r="AA179" s="12">
        <v>1000000</v>
      </c>
    </row>
    <row r="180" spans="1:28" x14ac:dyDescent="0.25">
      <c r="A180" s="3" t="s">
        <v>272</v>
      </c>
      <c r="B180" s="3" t="s">
        <v>265</v>
      </c>
      <c r="C180" s="3" t="s">
        <v>269</v>
      </c>
      <c r="D180" s="3">
        <v>2</v>
      </c>
      <c r="E180" s="3" t="s">
        <v>278</v>
      </c>
      <c r="F180" s="3">
        <v>2.5</v>
      </c>
      <c r="G180" s="3" t="s">
        <v>303</v>
      </c>
      <c r="H180" s="3" t="s">
        <v>304</v>
      </c>
      <c r="I180" s="3" t="s">
        <v>305</v>
      </c>
      <c r="J180" s="3" t="s">
        <v>180</v>
      </c>
      <c r="K180" s="3" t="s">
        <v>297</v>
      </c>
      <c r="L180" s="8">
        <v>6</v>
      </c>
      <c r="M180" s="3" t="s">
        <v>10</v>
      </c>
      <c r="N180" s="3">
        <v>5</v>
      </c>
      <c r="O180" s="3" t="s">
        <v>93</v>
      </c>
      <c r="P180" s="4">
        <v>14</v>
      </c>
      <c r="Q180" s="3" t="s">
        <v>31</v>
      </c>
      <c r="R180" s="4"/>
      <c r="S180" s="3" t="s">
        <v>331</v>
      </c>
      <c r="T180" s="3" t="s">
        <v>308</v>
      </c>
      <c r="U180" s="3">
        <v>4000</v>
      </c>
      <c r="V180" s="3" t="s">
        <v>70</v>
      </c>
      <c r="W180" s="3">
        <v>4421</v>
      </c>
      <c r="X180" s="3" t="s">
        <v>328</v>
      </c>
      <c r="Y180" s="3">
        <v>0</v>
      </c>
      <c r="Z180" s="3" t="s">
        <v>58</v>
      </c>
      <c r="AA180" s="12">
        <v>200000</v>
      </c>
    </row>
    <row r="181" spans="1:28" x14ac:dyDescent="0.25">
      <c r="A181" s="3" t="s">
        <v>272</v>
      </c>
      <c r="B181" s="3" t="s">
        <v>265</v>
      </c>
      <c r="C181" s="3" t="s">
        <v>269</v>
      </c>
      <c r="D181" s="3">
        <v>2</v>
      </c>
      <c r="E181" s="3" t="s">
        <v>278</v>
      </c>
      <c r="F181" s="3">
        <v>2.5</v>
      </c>
      <c r="G181" s="3" t="s">
        <v>303</v>
      </c>
      <c r="H181" s="3" t="s">
        <v>304</v>
      </c>
      <c r="I181" s="3" t="s">
        <v>305</v>
      </c>
      <c r="J181" s="3" t="s">
        <v>180</v>
      </c>
      <c r="K181" s="3" t="s">
        <v>297</v>
      </c>
      <c r="L181" s="8">
        <v>6</v>
      </c>
      <c r="M181" s="3" t="s">
        <v>10</v>
      </c>
      <c r="N181" s="3">
        <v>5</v>
      </c>
      <c r="O181" s="3" t="s">
        <v>93</v>
      </c>
      <c r="P181" s="4">
        <v>14</v>
      </c>
      <c r="Q181" s="3" t="s">
        <v>31</v>
      </c>
      <c r="R181" s="4">
        <v>21</v>
      </c>
      <c r="S181" s="3" t="s">
        <v>182</v>
      </c>
      <c r="T181" s="3" t="s">
        <v>308</v>
      </c>
      <c r="U181" s="3">
        <v>4000</v>
      </c>
      <c r="V181" s="3" t="s">
        <v>70</v>
      </c>
      <c r="W181" s="3">
        <v>4431</v>
      </c>
      <c r="X181" s="3" t="s">
        <v>183</v>
      </c>
      <c r="Y181" s="3">
        <v>0</v>
      </c>
      <c r="Z181" s="3" t="s">
        <v>58</v>
      </c>
      <c r="AA181" s="12">
        <v>1000000</v>
      </c>
    </row>
    <row r="182" spans="1:28" x14ac:dyDescent="0.25">
      <c r="A182" s="3" t="s">
        <v>272</v>
      </c>
      <c r="B182" s="3" t="s">
        <v>265</v>
      </c>
      <c r="C182" s="3" t="s">
        <v>269</v>
      </c>
      <c r="D182" s="3">
        <v>2</v>
      </c>
      <c r="E182" s="3" t="s">
        <v>278</v>
      </c>
      <c r="F182" s="3">
        <v>2.5</v>
      </c>
      <c r="G182" s="3" t="s">
        <v>303</v>
      </c>
      <c r="H182" s="3" t="s">
        <v>304</v>
      </c>
      <c r="I182" s="3" t="s">
        <v>305</v>
      </c>
      <c r="J182" s="3" t="s">
        <v>180</v>
      </c>
      <c r="K182" s="3" t="s">
        <v>297</v>
      </c>
      <c r="L182" s="8">
        <v>6</v>
      </c>
      <c r="M182" s="3" t="s">
        <v>10</v>
      </c>
      <c r="N182" s="3">
        <v>5</v>
      </c>
      <c r="O182" s="3" t="s">
        <v>93</v>
      </c>
      <c r="P182" s="4">
        <v>14</v>
      </c>
      <c r="Q182" s="3" t="s">
        <v>31</v>
      </c>
      <c r="R182" s="4">
        <v>21</v>
      </c>
      <c r="S182" s="3" t="s">
        <v>182</v>
      </c>
      <c r="T182" s="3" t="s">
        <v>308</v>
      </c>
      <c r="U182" s="3">
        <v>4000</v>
      </c>
      <c r="V182" s="3" t="s">
        <v>70</v>
      </c>
      <c r="W182" s="3">
        <v>4431</v>
      </c>
      <c r="X182" s="3" t="s">
        <v>183</v>
      </c>
      <c r="Y182" s="3">
        <v>0</v>
      </c>
      <c r="Z182" s="3" t="s">
        <v>58</v>
      </c>
      <c r="AA182" s="12">
        <v>3800000</v>
      </c>
    </row>
    <row r="183" spans="1:28" x14ac:dyDescent="0.25">
      <c r="A183" s="3" t="s">
        <v>272</v>
      </c>
      <c r="B183" s="3" t="s">
        <v>265</v>
      </c>
      <c r="C183" s="3" t="s">
        <v>269</v>
      </c>
      <c r="D183" s="3">
        <v>1</v>
      </c>
      <c r="E183" s="3" t="s">
        <v>277</v>
      </c>
      <c r="F183" s="3">
        <v>1.3</v>
      </c>
      <c r="G183" s="3" t="s">
        <v>280</v>
      </c>
      <c r="H183" s="3" t="s">
        <v>88</v>
      </c>
      <c r="I183" s="3" t="s">
        <v>89</v>
      </c>
      <c r="J183" s="3" t="s">
        <v>100</v>
      </c>
      <c r="K183" s="3" t="s">
        <v>296</v>
      </c>
      <c r="L183" s="8">
        <v>2</v>
      </c>
      <c r="M183" s="3" t="s">
        <v>14</v>
      </c>
      <c r="N183" s="3">
        <v>1</v>
      </c>
      <c r="O183" s="3" t="s">
        <v>91</v>
      </c>
      <c r="P183" s="3">
        <v>5</v>
      </c>
      <c r="Q183" s="3" t="s">
        <v>22</v>
      </c>
      <c r="R183" s="3">
        <v>5</v>
      </c>
      <c r="S183" s="3" t="s">
        <v>449</v>
      </c>
      <c r="T183" s="3" t="s">
        <v>308</v>
      </c>
      <c r="U183" s="3">
        <v>4000</v>
      </c>
      <c r="V183" s="3" t="s">
        <v>70</v>
      </c>
      <c r="W183" s="3">
        <v>4451</v>
      </c>
      <c r="X183" s="3" t="s">
        <v>72</v>
      </c>
      <c r="Y183" s="3">
        <v>0</v>
      </c>
      <c r="Z183" s="3" t="s">
        <v>58</v>
      </c>
      <c r="AA183" s="12">
        <v>500000</v>
      </c>
      <c r="AB183" s="3" t="s">
        <v>436</v>
      </c>
    </row>
    <row r="184" spans="1:28" x14ac:dyDescent="0.25">
      <c r="A184" s="3" t="s">
        <v>272</v>
      </c>
      <c r="B184" s="3" t="s">
        <v>265</v>
      </c>
      <c r="C184" s="3" t="s">
        <v>269</v>
      </c>
      <c r="D184" s="3">
        <v>1</v>
      </c>
      <c r="E184" s="3" t="s">
        <v>277</v>
      </c>
      <c r="F184" s="3">
        <v>1.3</v>
      </c>
      <c r="G184" s="3" t="s">
        <v>280</v>
      </c>
      <c r="H184" s="3" t="s">
        <v>88</v>
      </c>
      <c r="I184" s="3" t="s">
        <v>89</v>
      </c>
      <c r="J184" s="3" t="s">
        <v>92</v>
      </c>
      <c r="K184" s="3" t="s">
        <v>290</v>
      </c>
      <c r="L184" s="8">
        <v>1</v>
      </c>
      <c r="M184" s="3" t="s">
        <v>15</v>
      </c>
      <c r="N184" s="3">
        <v>1</v>
      </c>
      <c r="O184" s="3" t="s">
        <v>91</v>
      </c>
      <c r="P184" s="3">
        <v>1</v>
      </c>
      <c r="Q184" s="3" t="s">
        <v>16</v>
      </c>
      <c r="R184" s="3">
        <v>1</v>
      </c>
      <c r="S184" s="3" t="s">
        <v>67</v>
      </c>
      <c r="T184" s="3" t="s">
        <v>308</v>
      </c>
      <c r="U184" s="3">
        <v>4000</v>
      </c>
      <c r="V184" s="3" t="s">
        <v>70</v>
      </c>
      <c r="W184" s="3">
        <v>4451</v>
      </c>
      <c r="X184" s="3" t="s">
        <v>72</v>
      </c>
      <c r="Y184" s="3">
        <v>1</v>
      </c>
      <c r="Z184" s="3" t="s">
        <v>322</v>
      </c>
      <c r="AA184" s="12">
        <v>1000000</v>
      </c>
    </row>
    <row r="185" spans="1:28" x14ac:dyDescent="0.25">
      <c r="A185" s="3" t="s">
        <v>272</v>
      </c>
      <c r="B185" s="3" t="s">
        <v>265</v>
      </c>
      <c r="C185" s="3" t="s">
        <v>269</v>
      </c>
      <c r="D185" s="3">
        <v>1</v>
      </c>
      <c r="E185" s="3" t="s">
        <v>277</v>
      </c>
      <c r="F185" s="3">
        <v>1.3</v>
      </c>
      <c r="G185" s="3" t="s">
        <v>280</v>
      </c>
      <c r="H185" s="3" t="s">
        <v>88</v>
      </c>
      <c r="I185" s="3" t="s">
        <v>89</v>
      </c>
      <c r="J185" s="3" t="s">
        <v>92</v>
      </c>
      <c r="K185" s="3" t="s">
        <v>290</v>
      </c>
      <c r="L185" s="8">
        <v>1</v>
      </c>
      <c r="M185" s="3" t="s">
        <v>15</v>
      </c>
      <c r="N185" s="3">
        <v>1</v>
      </c>
      <c r="O185" s="3" t="s">
        <v>91</v>
      </c>
      <c r="P185" s="3">
        <v>1</v>
      </c>
      <c r="Q185" s="3" t="s">
        <v>16</v>
      </c>
      <c r="R185" s="3">
        <v>1</v>
      </c>
      <c r="S185" s="3" t="s">
        <v>67</v>
      </c>
      <c r="T185" s="3" t="s">
        <v>308</v>
      </c>
      <c r="U185" s="3">
        <v>4000</v>
      </c>
      <c r="V185" s="3" t="s">
        <v>70</v>
      </c>
      <c r="W185" s="3">
        <v>4451</v>
      </c>
      <c r="X185" s="3" t="s">
        <v>72</v>
      </c>
      <c r="Y185" s="3">
        <v>2</v>
      </c>
      <c r="Z185" s="3" t="s">
        <v>323</v>
      </c>
      <c r="AA185" s="12">
        <v>1000000</v>
      </c>
    </row>
    <row r="186" spans="1:28" x14ac:dyDescent="0.25">
      <c r="A186" s="3" t="s">
        <v>272</v>
      </c>
      <c r="B186" s="3" t="s">
        <v>265</v>
      </c>
      <c r="C186" s="3" t="s">
        <v>269</v>
      </c>
      <c r="D186" s="3">
        <v>1</v>
      </c>
      <c r="E186" s="3" t="s">
        <v>277</v>
      </c>
      <c r="F186" s="3">
        <v>1.3</v>
      </c>
      <c r="G186" s="3" t="s">
        <v>280</v>
      </c>
      <c r="H186" s="3" t="s">
        <v>88</v>
      </c>
      <c r="I186" s="3" t="s">
        <v>89</v>
      </c>
      <c r="J186" s="3" t="s">
        <v>101</v>
      </c>
      <c r="K186" s="3" t="s">
        <v>294</v>
      </c>
      <c r="L186" s="8">
        <v>2</v>
      </c>
      <c r="M186" s="3" t="s">
        <v>14</v>
      </c>
      <c r="N186" s="3">
        <v>1</v>
      </c>
      <c r="O186" s="3" t="s">
        <v>91</v>
      </c>
      <c r="P186" s="3">
        <v>5</v>
      </c>
      <c r="Q186" s="3" t="s">
        <v>22</v>
      </c>
      <c r="R186" s="3">
        <v>5</v>
      </c>
      <c r="S186" s="3" t="s">
        <v>449</v>
      </c>
      <c r="T186" s="3" t="s">
        <v>308</v>
      </c>
      <c r="U186" s="3">
        <v>4000</v>
      </c>
      <c r="V186" s="3" t="s">
        <v>70</v>
      </c>
      <c r="W186" s="3">
        <v>4481</v>
      </c>
      <c r="X186" s="3" t="s">
        <v>329</v>
      </c>
      <c r="Y186" s="3">
        <v>0</v>
      </c>
      <c r="Z186" s="3" t="s">
        <v>58</v>
      </c>
      <c r="AA186" s="12">
        <v>500000</v>
      </c>
      <c r="AB186" s="3" t="s">
        <v>434</v>
      </c>
    </row>
    <row r="187" spans="1:28" x14ac:dyDescent="0.25">
      <c r="A187" s="3" t="s">
        <v>272</v>
      </c>
      <c r="B187" s="3" t="s">
        <v>265</v>
      </c>
      <c r="C187" s="3" t="s">
        <v>269</v>
      </c>
      <c r="D187" s="3">
        <v>1</v>
      </c>
      <c r="E187" s="3" t="s">
        <v>277</v>
      </c>
      <c r="F187" s="3">
        <v>1.3</v>
      </c>
      <c r="G187" s="3" t="s">
        <v>280</v>
      </c>
      <c r="H187" s="3" t="s">
        <v>88</v>
      </c>
      <c r="I187" s="3" t="s">
        <v>89</v>
      </c>
      <c r="J187" s="3" t="s">
        <v>92</v>
      </c>
      <c r="K187" s="3" t="s">
        <v>290</v>
      </c>
      <c r="L187" s="8">
        <v>7</v>
      </c>
      <c r="M187" s="3" t="s">
        <v>9</v>
      </c>
      <c r="N187" s="3">
        <v>3</v>
      </c>
      <c r="O187" s="3" t="s">
        <v>122</v>
      </c>
      <c r="P187" s="4">
        <v>20</v>
      </c>
      <c r="Q187" s="3" t="s">
        <v>34</v>
      </c>
      <c r="R187" s="4">
        <v>32</v>
      </c>
      <c r="S187" s="3" t="s">
        <v>204</v>
      </c>
      <c r="T187" s="3" t="s">
        <v>307</v>
      </c>
      <c r="U187" s="3">
        <v>5000</v>
      </c>
      <c r="V187" s="3" t="s">
        <v>80</v>
      </c>
      <c r="W187" s="3">
        <v>5611</v>
      </c>
      <c r="X187" s="3" t="s">
        <v>206</v>
      </c>
      <c r="Y187" s="3">
        <v>0</v>
      </c>
      <c r="Z187" s="3" t="s">
        <v>58</v>
      </c>
      <c r="AA187" s="12">
        <v>200000</v>
      </c>
    </row>
    <row r="188" spans="1:28" x14ac:dyDescent="0.25">
      <c r="A188" s="3" t="s">
        <v>272</v>
      </c>
      <c r="B188" s="3" t="s">
        <v>265</v>
      </c>
      <c r="C188" s="3" t="s">
        <v>269</v>
      </c>
      <c r="D188" s="3">
        <v>1</v>
      </c>
      <c r="E188" s="3" t="s">
        <v>277</v>
      </c>
      <c r="F188" s="3">
        <v>1.7</v>
      </c>
      <c r="G188" s="3" t="s">
        <v>281</v>
      </c>
      <c r="H188" s="3" t="s">
        <v>110</v>
      </c>
      <c r="I188" s="3" t="s">
        <v>111</v>
      </c>
      <c r="J188" s="3" t="s">
        <v>100</v>
      </c>
      <c r="K188" s="3" t="s">
        <v>296</v>
      </c>
      <c r="L188" s="8">
        <v>2</v>
      </c>
      <c r="M188" s="3" t="s">
        <v>14</v>
      </c>
      <c r="N188" s="3">
        <v>3</v>
      </c>
      <c r="O188" s="3" t="s">
        <v>122</v>
      </c>
      <c r="P188" s="3">
        <v>8</v>
      </c>
      <c r="Q188" s="3" t="s">
        <v>23</v>
      </c>
      <c r="R188" s="3">
        <v>11</v>
      </c>
      <c r="S188" s="3" t="s">
        <v>315</v>
      </c>
      <c r="T188" s="3" t="s">
        <v>307</v>
      </c>
      <c r="U188" s="3">
        <v>5000</v>
      </c>
      <c r="V188" s="3" t="s">
        <v>80</v>
      </c>
      <c r="W188" s="3">
        <v>5651</v>
      </c>
      <c r="X188" s="3" t="s">
        <v>120</v>
      </c>
      <c r="Y188" s="3">
        <v>0</v>
      </c>
      <c r="Z188" s="3" t="s">
        <v>58</v>
      </c>
      <c r="AA188" s="12">
        <v>100000</v>
      </c>
    </row>
    <row r="189" spans="1:28" x14ac:dyDescent="0.25">
      <c r="A189" s="3" t="s">
        <v>272</v>
      </c>
      <c r="B189" s="3" t="s">
        <v>265</v>
      </c>
      <c r="C189" s="3" t="s">
        <v>269</v>
      </c>
      <c r="D189" s="3">
        <v>1</v>
      </c>
      <c r="E189" s="3" t="s">
        <v>277</v>
      </c>
      <c r="F189" s="3">
        <v>1.3</v>
      </c>
      <c r="G189" s="3" t="s">
        <v>280</v>
      </c>
      <c r="H189" s="3" t="s">
        <v>88</v>
      </c>
      <c r="I189" s="3" t="s">
        <v>89</v>
      </c>
      <c r="J189" s="3" t="s">
        <v>92</v>
      </c>
      <c r="K189" s="3" t="s">
        <v>290</v>
      </c>
      <c r="L189" s="8">
        <v>7</v>
      </c>
      <c r="M189" s="3" t="s">
        <v>9</v>
      </c>
      <c r="N189" s="3">
        <v>3</v>
      </c>
      <c r="O189" s="3" t="s">
        <v>122</v>
      </c>
      <c r="P189" s="4">
        <v>20</v>
      </c>
      <c r="Q189" s="3" t="s">
        <v>34</v>
      </c>
      <c r="R189" s="4">
        <v>32</v>
      </c>
      <c r="S189" s="3" t="s">
        <v>204</v>
      </c>
      <c r="T189" s="3" t="s">
        <v>307</v>
      </c>
      <c r="U189" s="3">
        <v>5000</v>
      </c>
      <c r="V189" s="3" t="s">
        <v>80</v>
      </c>
      <c r="W189" s="3">
        <v>5671</v>
      </c>
      <c r="X189" s="3" t="s">
        <v>207</v>
      </c>
      <c r="Y189" s="3">
        <v>0</v>
      </c>
      <c r="Z189" s="3" t="s">
        <v>58</v>
      </c>
      <c r="AA189" s="12">
        <v>1000000</v>
      </c>
    </row>
    <row r="190" spans="1:28" x14ac:dyDescent="0.25">
      <c r="A190" s="4" t="s">
        <v>275</v>
      </c>
      <c r="B190" s="3" t="s">
        <v>266</v>
      </c>
      <c r="C190" s="3" t="s">
        <v>267</v>
      </c>
      <c r="D190" s="3">
        <v>3</v>
      </c>
      <c r="E190" s="3" t="s">
        <v>279</v>
      </c>
      <c r="F190" s="3">
        <v>3.8</v>
      </c>
      <c r="G190" s="3" t="s">
        <v>287</v>
      </c>
      <c r="H190" s="3" t="s">
        <v>96</v>
      </c>
      <c r="I190" s="3" t="s">
        <v>97</v>
      </c>
      <c r="J190" s="3" t="s">
        <v>92</v>
      </c>
      <c r="K190" s="3" t="s">
        <v>290</v>
      </c>
      <c r="L190" s="8">
        <v>11</v>
      </c>
      <c r="M190" s="3" t="s">
        <v>5</v>
      </c>
      <c r="N190" s="3">
        <v>6</v>
      </c>
      <c r="O190" s="3" t="s">
        <v>95</v>
      </c>
      <c r="P190" s="4">
        <v>31</v>
      </c>
      <c r="Q190" s="3" t="s">
        <v>44</v>
      </c>
      <c r="R190" s="4">
        <v>46</v>
      </c>
      <c r="S190" s="3" t="s">
        <v>78</v>
      </c>
      <c r="T190" s="3" t="s">
        <v>307</v>
      </c>
      <c r="U190" s="3">
        <v>5000</v>
      </c>
      <c r="V190" s="3" t="s">
        <v>80</v>
      </c>
      <c r="W190" s="3">
        <v>5691</v>
      </c>
      <c r="X190" s="3" t="s">
        <v>121</v>
      </c>
      <c r="Y190" s="3">
        <v>0</v>
      </c>
      <c r="Z190" s="3" t="s">
        <v>58</v>
      </c>
      <c r="AA190" s="12">
        <v>20500000</v>
      </c>
      <c r="AB190" s="3" t="s">
        <v>432</v>
      </c>
    </row>
    <row r="191" spans="1:28" x14ac:dyDescent="0.25">
      <c r="A191" s="3" t="s">
        <v>272</v>
      </c>
      <c r="B191" s="3" t="s">
        <v>265</v>
      </c>
      <c r="C191" s="3" t="s">
        <v>269</v>
      </c>
      <c r="D191" s="3">
        <v>1</v>
      </c>
      <c r="E191" s="3" t="s">
        <v>277</v>
      </c>
      <c r="F191" s="3">
        <v>1.7</v>
      </c>
      <c r="G191" s="3" t="s">
        <v>281</v>
      </c>
      <c r="H191" s="3" t="s">
        <v>110</v>
      </c>
      <c r="I191" s="3" t="s">
        <v>111</v>
      </c>
      <c r="J191" s="3" t="s">
        <v>100</v>
      </c>
      <c r="K191" s="3" t="s">
        <v>296</v>
      </c>
      <c r="L191" s="8">
        <v>2</v>
      </c>
      <c r="M191" s="3" t="s">
        <v>14</v>
      </c>
      <c r="N191" s="3">
        <v>3</v>
      </c>
      <c r="O191" s="3" t="s">
        <v>122</v>
      </c>
      <c r="P191" s="3">
        <v>8</v>
      </c>
      <c r="Q191" s="3" t="s">
        <v>23</v>
      </c>
      <c r="R191" s="3">
        <v>11</v>
      </c>
      <c r="S191" s="3" t="s">
        <v>315</v>
      </c>
      <c r="T191" s="3" t="s">
        <v>307</v>
      </c>
      <c r="U191" s="3">
        <v>5000</v>
      </c>
      <c r="V191" s="3" t="s">
        <v>80</v>
      </c>
      <c r="W191" s="3">
        <v>5691</v>
      </c>
      <c r="X191" s="3" t="s">
        <v>121</v>
      </c>
      <c r="Y191" s="3">
        <v>0</v>
      </c>
      <c r="Z191" s="3" t="s">
        <v>58</v>
      </c>
      <c r="AA191" s="12">
        <v>500000</v>
      </c>
    </row>
    <row r="192" spans="1:28" x14ac:dyDescent="0.25">
      <c r="A192" s="3" t="s">
        <v>272</v>
      </c>
      <c r="B192" s="3" t="s">
        <v>265</v>
      </c>
      <c r="C192" s="3" t="s">
        <v>269</v>
      </c>
      <c r="D192" s="3">
        <v>3</v>
      </c>
      <c r="E192" s="3" t="s">
        <v>279</v>
      </c>
      <c r="F192" s="3">
        <v>3.8</v>
      </c>
      <c r="G192" s="3" t="s">
        <v>287</v>
      </c>
      <c r="H192" s="3" t="s">
        <v>96</v>
      </c>
      <c r="I192" s="3" t="s">
        <v>97</v>
      </c>
      <c r="J192" s="3" t="s">
        <v>92</v>
      </c>
      <c r="K192" s="3" t="s">
        <v>290</v>
      </c>
      <c r="L192" s="8">
        <v>11</v>
      </c>
      <c r="M192" s="3" t="s">
        <v>5</v>
      </c>
      <c r="N192" s="3">
        <v>6</v>
      </c>
      <c r="O192" s="3" t="s">
        <v>95</v>
      </c>
      <c r="P192" s="4">
        <v>31</v>
      </c>
      <c r="Q192" s="3" t="s">
        <v>44</v>
      </c>
      <c r="R192" s="4">
        <v>46</v>
      </c>
      <c r="S192" s="3" t="s">
        <v>78</v>
      </c>
      <c r="T192" s="3" t="s">
        <v>307</v>
      </c>
      <c r="U192" s="3">
        <v>5000</v>
      </c>
      <c r="V192" s="3" t="s">
        <v>80</v>
      </c>
      <c r="W192" s="3">
        <v>5911</v>
      </c>
      <c r="X192" s="3" t="s">
        <v>330</v>
      </c>
      <c r="Y192" s="3">
        <v>0</v>
      </c>
      <c r="Z192" s="3" t="s">
        <v>58</v>
      </c>
      <c r="AA192" s="12">
        <v>2000000</v>
      </c>
    </row>
    <row r="193" spans="1:28" x14ac:dyDescent="0.25">
      <c r="A193" s="3" t="s">
        <v>272</v>
      </c>
      <c r="B193" s="3" t="s">
        <v>265</v>
      </c>
      <c r="C193" s="3" t="s">
        <v>269</v>
      </c>
      <c r="D193" s="3">
        <v>3</v>
      </c>
      <c r="E193" s="3" t="s">
        <v>279</v>
      </c>
      <c r="F193" s="3">
        <v>3.8</v>
      </c>
      <c r="G193" s="3" t="s">
        <v>287</v>
      </c>
      <c r="H193" s="3" t="s">
        <v>96</v>
      </c>
      <c r="I193" s="3" t="s">
        <v>97</v>
      </c>
      <c r="J193" s="3" t="s">
        <v>92</v>
      </c>
      <c r="K193" s="3" t="s">
        <v>290</v>
      </c>
      <c r="L193" s="8">
        <v>11</v>
      </c>
      <c r="M193" s="3" t="s">
        <v>5</v>
      </c>
      <c r="N193" s="3">
        <v>6</v>
      </c>
      <c r="O193" s="3" t="s">
        <v>95</v>
      </c>
      <c r="P193" s="4">
        <v>31</v>
      </c>
      <c r="Q193" s="3" t="s">
        <v>44</v>
      </c>
      <c r="R193" s="4">
        <v>46</v>
      </c>
      <c r="S193" s="3" t="s">
        <v>78</v>
      </c>
      <c r="T193" s="3" t="s">
        <v>307</v>
      </c>
      <c r="U193" s="3">
        <v>5000</v>
      </c>
      <c r="V193" s="3" t="s">
        <v>80</v>
      </c>
      <c r="W193" s="3">
        <v>5971</v>
      </c>
      <c r="X193" s="3" t="s">
        <v>81</v>
      </c>
      <c r="Y193" s="3">
        <v>0</v>
      </c>
      <c r="Z193" s="3" t="s">
        <v>58</v>
      </c>
      <c r="AA193" s="12">
        <v>200000</v>
      </c>
    </row>
    <row r="194" spans="1:28" x14ac:dyDescent="0.25">
      <c r="A194" s="3" t="s">
        <v>275</v>
      </c>
      <c r="B194" s="3" t="s">
        <v>266</v>
      </c>
      <c r="C194" s="3" t="s">
        <v>267</v>
      </c>
      <c r="D194" s="3">
        <v>1</v>
      </c>
      <c r="E194" s="3" t="s">
        <v>277</v>
      </c>
      <c r="F194" s="3">
        <v>1.3</v>
      </c>
      <c r="G194" s="3" t="s">
        <v>280</v>
      </c>
      <c r="H194" s="3" t="s">
        <v>88</v>
      </c>
      <c r="I194" s="3" t="s">
        <v>89</v>
      </c>
      <c r="J194" s="3" t="s">
        <v>200</v>
      </c>
      <c r="K194" s="3" t="s">
        <v>292</v>
      </c>
      <c r="L194" s="8">
        <v>7</v>
      </c>
      <c r="M194" s="3" t="s">
        <v>9</v>
      </c>
      <c r="N194" s="3">
        <v>3</v>
      </c>
      <c r="O194" s="3" t="s">
        <v>122</v>
      </c>
      <c r="P194" s="4">
        <v>21</v>
      </c>
      <c r="Q194" s="3" t="s">
        <v>35</v>
      </c>
      <c r="R194" s="4">
        <v>33</v>
      </c>
      <c r="S194" s="3" t="s">
        <v>201</v>
      </c>
      <c r="T194" s="3" t="s">
        <v>307</v>
      </c>
      <c r="U194" s="3">
        <v>6000</v>
      </c>
      <c r="V194" s="3" t="s">
        <v>134</v>
      </c>
      <c r="W194" s="3">
        <v>6121</v>
      </c>
      <c r="X194" s="3" t="s">
        <v>202</v>
      </c>
      <c r="Y194" s="3">
        <v>0</v>
      </c>
      <c r="Z194" s="3" t="s">
        <v>58</v>
      </c>
      <c r="AA194" s="12">
        <v>60000000</v>
      </c>
    </row>
    <row r="195" spans="1:28" x14ac:dyDescent="0.25">
      <c r="A195" s="3" t="s">
        <v>272</v>
      </c>
      <c r="B195" s="3" t="s">
        <v>265</v>
      </c>
      <c r="C195" s="3" t="s">
        <v>269</v>
      </c>
      <c r="D195" s="3">
        <v>1</v>
      </c>
      <c r="E195" s="3" t="s">
        <v>277</v>
      </c>
      <c r="F195" s="3">
        <v>1.3</v>
      </c>
      <c r="G195" s="3" t="s">
        <v>280</v>
      </c>
      <c r="H195" s="3" t="s">
        <v>88</v>
      </c>
      <c r="I195" s="3" t="s">
        <v>89</v>
      </c>
      <c r="J195" s="3" t="s">
        <v>200</v>
      </c>
      <c r="K195" s="3" t="s">
        <v>292</v>
      </c>
      <c r="L195" s="8">
        <v>7</v>
      </c>
      <c r="M195" s="3" t="s">
        <v>9</v>
      </c>
      <c r="N195" s="3">
        <v>3</v>
      </c>
      <c r="O195" s="3" t="s">
        <v>122</v>
      </c>
      <c r="P195" s="4">
        <v>21</v>
      </c>
      <c r="Q195" s="3" t="s">
        <v>35</v>
      </c>
      <c r="R195" s="4">
        <v>34</v>
      </c>
      <c r="S195" s="3" t="s">
        <v>321</v>
      </c>
      <c r="T195" s="3" t="s">
        <v>307</v>
      </c>
      <c r="U195" s="3">
        <v>6000</v>
      </c>
      <c r="V195" s="3" t="s">
        <v>134</v>
      </c>
      <c r="W195" s="3">
        <v>6121</v>
      </c>
      <c r="X195" s="3" t="s">
        <v>202</v>
      </c>
      <c r="Y195" s="3">
        <v>0</v>
      </c>
      <c r="Z195" s="3" t="s">
        <v>58</v>
      </c>
      <c r="AA195" s="12">
        <v>8000000</v>
      </c>
    </row>
    <row r="196" spans="1:28" x14ac:dyDescent="0.25">
      <c r="A196" s="3" t="s">
        <v>276</v>
      </c>
      <c r="B196" s="3" t="s">
        <v>268</v>
      </c>
      <c r="C196" s="3" t="s">
        <v>267</v>
      </c>
      <c r="D196" s="3">
        <v>1</v>
      </c>
      <c r="E196" s="3" t="s">
        <v>277</v>
      </c>
      <c r="F196" s="3">
        <v>1.3</v>
      </c>
      <c r="G196" s="3" t="s">
        <v>280</v>
      </c>
      <c r="H196" s="3" t="s">
        <v>88</v>
      </c>
      <c r="I196" s="3" t="s">
        <v>89</v>
      </c>
      <c r="J196" s="3" t="s">
        <v>200</v>
      </c>
      <c r="K196" s="3" t="s">
        <v>292</v>
      </c>
      <c r="L196" s="8">
        <v>7</v>
      </c>
      <c r="M196" s="3" t="s">
        <v>9</v>
      </c>
      <c r="N196" s="3">
        <v>3</v>
      </c>
      <c r="O196" s="3" t="s">
        <v>122</v>
      </c>
      <c r="P196" s="4">
        <v>21</v>
      </c>
      <c r="Q196" s="3" t="s">
        <v>35</v>
      </c>
      <c r="R196" s="4">
        <v>33</v>
      </c>
      <c r="S196" s="3" t="s">
        <v>201</v>
      </c>
      <c r="T196" s="3" t="s">
        <v>307</v>
      </c>
      <c r="U196" s="3">
        <v>6000</v>
      </c>
      <c r="V196" s="3" t="s">
        <v>134</v>
      </c>
      <c r="W196" s="3">
        <v>6131</v>
      </c>
      <c r="X196" s="3" t="s">
        <v>203</v>
      </c>
      <c r="Y196" s="3">
        <v>0</v>
      </c>
      <c r="Z196" s="3" t="s">
        <v>58</v>
      </c>
      <c r="AA196" s="12">
        <v>48707951</v>
      </c>
    </row>
    <row r="197" spans="1:28" x14ac:dyDescent="0.25">
      <c r="A197" s="3" t="s">
        <v>272</v>
      </c>
      <c r="B197" s="3" t="s">
        <v>265</v>
      </c>
      <c r="C197" s="3" t="s">
        <v>269</v>
      </c>
      <c r="D197" s="3">
        <v>1</v>
      </c>
      <c r="E197" s="3" t="s">
        <v>277</v>
      </c>
      <c r="F197" s="3">
        <v>1.3</v>
      </c>
      <c r="G197" s="3" t="s">
        <v>280</v>
      </c>
      <c r="H197" s="3" t="s">
        <v>88</v>
      </c>
      <c r="I197" s="3" t="s">
        <v>89</v>
      </c>
      <c r="J197" s="3" t="s">
        <v>90</v>
      </c>
      <c r="K197" s="3" t="s">
        <v>293</v>
      </c>
      <c r="L197" s="8">
        <v>4</v>
      </c>
      <c r="M197" s="3" t="s">
        <v>12</v>
      </c>
      <c r="N197" s="3">
        <v>6</v>
      </c>
      <c r="O197" s="3" t="s">
        <v>95</v>
      </c>
      <c r="P197" s="3">
        <v>11</v>
      </c>
      <c r="Q197" s="3" t="s">
        <v>27</v>
      </c>
      <c r="R197" s="3">
        <v>15</v>
      </c>
      <c r="S197" s="3" t="s">
        <v>320</v>
      </c>
      <c r="T197" s="3" t="s">
        <v>307</v>
      </c>
      <c r="U197" s="3">
        <v>6000</v>
      </c>
      <c r="V197" s="3" t="s">
        <v>134</v>
      </c>
      <c r="W197" s="3">
        <v>6321</v>
      </c>
      <c r="X197" s="3" t="s">
        <v>135</v>
      </c>
      <c r="Y197" s="3">
        <v>2</v>
      </c>
      <c r="Z197" s="3" t="s">
        <v>311</v>
      </c>
      <c r="AA197" s="12">
        <v>72419640</v>
      </c>
    </row>
    <row r="198" spans="1:28" x14ac:dyDescent="0.25">
      <c r="A198" s="3" t="s">
        <v>272</v>
      </c>
      <c r="B198" s="3" t="s">
        <v>265</v>
      </c>
      <c r="C198" s="3" t="s">
        <v>269</v>
      </c>
      <c r="D198" s="3">
        <v>1</v>
      </c>
      <c r="E198" s="3" t="s">
        <v>277</v>
      </c>
      <c r="F198" s="3">
        <v>1.3</v>
      </c>
      <c r="G198" s="3" t="s">
        <v>280</v>
      </c>
      <c r="H198" s="3" t="s">
        <v>88</v>
      </c>
      <c r="I198" s="3" t="s">
        <v>89</v>
      </c>
      <c r="J198" s="3" t="s">
        <v>90</v>
      </c>
      <c r="K198" s="3" t="s">
        <v>293</v>
      </c>
      <c r="L198" s="8">
        <v>4</v>
      </c>
      <c r="M198" s="3" t="s">
        <v>12</v>
      </c>
      <c r="N198" s="3">
        <v>6</v>
      </c>
      <c r="O198" s="3" t="s">
        <v>95</v>
      </c>
      <c r="P198" s="3">
        <v>11</v>
      </c>
      <c r="Q198" s="3" t="s">
        <v>27</v>
      </c>
      <c r="R198" s="3">
        <v>15</v>
      </c>
      <c r="S198" s="3" t="s">
        <v>320</v>
      </c>
      <c r="T198" s="3" t="s">
        <v>307</v>
      </c>
      <c r="U198" s="3">
        <v>6000</v>
      </c>
      <c r="V198" s="3" t="s">
        <v>134</v>
      </c>
      <c r="W198" s="3">
        <v>6321</v>
      </c>
      <c r="X198" s="3" t="s">
        <v>135</v>
      </c>
      <c r="Y198" s="3">
        <v>1</v>
      </c>
      <c r="Z198" s="3" t="s">
        <v>312</v>
      </c>
      <c r="AA198" s="12">
        <v>23580360</v>
      </c>
    </row>
    <row r="199" spans="1:28" x14ac:dyDescent="0.25">
      <c r="A199" s="3" t="s">
        <v>275</v>
      </c>
      <c r="B199" s="3" t="s">
        <v>266</v>
      </c>
      <c r="C199" s="3" t="s">
        <v>267</v>
      </c>
      <c r="D199" s="3">
        <v>1</v>
      </c>
      <c r="E199" s="3" t="s">
        <v>277</v>
      </c>
      <c r="F199" s="3">
        <v>1.3</v>
      </c>
      <c r="G199" s="3" t="s">
        <v>280</v>
      </c>
      <c r="H199" s="3" t="s">
        <v>88</v>
      </c>
      <c r="I199" s="3" t="s">
        <v>89</v>
      </c>
      <c r="J199" s="3" t="s">
        <v>90</v>
      </c>
      <c r="K199" s="3" t="s">
        <v>293</v>
      </c>
      <c r="L199" s="8">
        <v>4</v>
      </c>
      <c r="M199" s="3" t="s">
        <v>12</v>
      </c>
      <c r="N199" s="3">
        <v>6</v>
      </c>
      <c r="O199" s="3" t="s">
        <v>95</v>
      </c>
      <c r="P199" s="3">
        <v>12</v>
      </c>
      <c r="Q199" s="3" t="s">
        <v>26</v>
      </c>
      <c r="R199" s="3">
        <v>16</v>
      </c>
      <c r="S199" s="3" t="s">
        <v>136</v>
      </c>
      <c r="T199" s="3" t="s">
        <v>306</v>
      </c>
      <c r="U199" s="3">
        <v>9000</v>
      </c>
      <c r="V199" s="3" t="s">
        <v>131</v>
      </c>
      <c r="W199" s="3">
        <v>9111</v>
      </c>
      <c r="X199" s="3" t="s">
        <v>132</v>
      </c>
      <c r="Y199" s="3">
        <v>0</v>
      </c>
      <c r="Z199" s="3" t="s">
        <v>58</v>
      </c>
      <c r="AA199" s="12">
        <v>35000000</v>
      </c>
    </row>
    <row r="200" spans="1:28" s="7" customFormat="1" x14ac:dyDescent="0.25">
      <c r="A200" s="4" t="s">
        <v>275</v>
      </c>
      <c r="B200" s="4" t="s">
        <v>266</v>
      </c>
      <c r="C200" s="4" t="s">
        <v>267</v>
      </c>
      <c r="D200" s="4">
        <v>1</v>
      </c>
      <c r="E200" s="4" t="s">
        <v>277</v>
      </c>
      <c r="F200" s="4">
        <v>1.3</v>
      </c>
      <c r="G200" s="4" t="s">
        <v>280</v>
      </c>
      <c r="H200" s="4" t="s">
        <v>88</v>
      </c>
      <c r="I200" s="4" t="s">
        <v>89</v>
      </c>
      <c r="J200" s="4" t="s">
        <v>90</v>
      </c>
      <c r="K200" s="4" t="s">
        <v>293</v>
      </c>
      <c r="L200" s="9">
        <v>4</v>
      </c>
      <c r="M200" s="4" t="s">
        <v>12</v>
      </c>
      <c r="N200" s="4">
        <v>6</v>
      </c>
      <c r="O200" s="4" t="s">
        <v>95</v>
      </c>
      <c r="P200" s="4">
        <v>12</v>
      </c>
      <c r="Q200" s="4" t="s">
        <v>26</v>
      </c>
      <c r="R200" s="4">
        <v>16</v>
      </c>
      <c r="S200" s="4" t="s">
        <v>136</v>
      </c>
      <c r="T200" s="4" t="s">
        <v>306</v>
      </c>
      <c r="U200" s="4">
        <v>9000</v>
      </c>
      <c r="V200" s="4" t="s">
        <v>131</v>
      </c>
      <c r="W200" s="4">
        <v>9211</v>
      </c>
      <c r="X200" s="4" t="s">
        <v>133</v>
      </c>
      <c r="Y200" s="4">
        <v>0</v>
      </c>
      <c r="Z200" s="4" t="s">
        <v>58</v>
      </c>
      <c r="AA200" s="13">
        <v>20000000</v>
      </c>
      <c r="AB200" s="4"/>
    </row>
  </sheetData>
  <autoFilter ref="A1:AC200"/>
  <sortState ref="A2:AB201">
    <sortCondition ref="W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7"/>
  <sheetViews>
    <sheetView topLeftCell="A4" workbookViewId="0">
      <selection activeCell="C4" sqref="C4"/>
    </sheetView>
  </sheetViews>
  <sheetFormatPr baseColWidth="10" defaultRowHeight="15" x14ac:dyDescent="0.25"/>
  <cols>
    <col min="1" max="1" width="21.7109375" bestFit="1" customWidth="1"/>
    <col min="2" max="2" width="93.28515625" customWidth="1"/>
    <col min="4" max="4" width="75" bestFit="1" customWidth="1"/>
    <col min="6" max="6" width="81.7109375" bestFit="1" customWidth="1"/>
  </cols>
  <sheetData>
    <row r="4" spans="1:6" x14ac:dyDescent="0.25">
      <c r="A4" s="5" t="s">
        <v>300</v>
      </c>
      <c r="B4" s="5" t="s">
        <v>301</v>
      </c>
      <c r="C4" s="5" t="s">
        <v>313</v>
      </c>
      <c r="D4" s="5" t="s">
        <v>302</v>
      </c>
      <c r="E4" s="5" t="s">
        <v>316</v>
      </c>
      <c r="F4" s="5" t="s">
        <v>51</v>
      </c>
    </row>
    <row r="5" spans="1:6" x14ac:dyDescent="0.25">
      <c r="A5" s="2">
        <v>1</v>
      </c>
      <c r="B5" s="2" t="s">
        <v>15</v>
      </c>
      <c r="C5" s="2">
        <v>1</v>
      </c>
      <c r="D5" s="2" t="s">
        <v>16</v>
      </c>
      <c r="E5" s="2">
        <v>1</v>
      </c>
      <c r="F5" s="2" t="s">
        <v>67</v>
      </c>
    </row>
    <row r="6" spans="1:6" x14ac:dyDescent="0.25">
      <c r="C6" s="2">
        <v>2</v>
      </c>
      <c r="D6" s="2" t="s">
        <v>17</v>
      </c>
      <c r="E6" s="2">
        <v>2</v>
      </c>
      <c r="F6" s="2" t="s">
        <v>319</v>
      </c>
    </row>
    <row r="7" spans="1:6" x14ac:dyDescent="0.25">
      <c r="C7" s="2">
        <v>3</v>
      </c>
      <c r="D7" s="2" t="s">
        <v>18</v>
      </c>
      <c r="E7" s="2">
        <v>3</v>
      </c>
      <c r="F7" s="2" t="s">
        <v>318</v>
      </c>
    </row>
    <row r="8" spans="1:6" x14ac:dyDescent="0.25">
      <c r="C8" s="2">
        <v>4</v>
      </c>
      <c r="D8" s="2" t="s">
        <v>19</v>
      </c>
      <c r="E8" s="2">
        <v>4</v>
      </c>
      <c r="F8" s="2" t="s">
        <v>317</v>
      </c>
    </row>
    <row r="9" spans="1:6" x14ac:dyDescent="0.25">
      <c r="A9" s="2">
        <v>2</v>
      </c>
      <c r="B9" s="2" t="s">
        <v>14</v>
      </c>
      <c r="C9" s="2">
        <v>5</v>
      </c>
      <c r="D9" s="2" t="s">
        <v>22</v>
      </c>
      <c r="E9" s="2">
        <v>5</v>
      </c>
      <c r="F9" s="2" t="s">
        <v>102</v>
      </c>
    </row>
    <row r="10" spans="1:6" x14ac:dyDescent="0.25">
      <c r="E10" s="2">
        <v>6</v>
      </c>
      <c r="F10" s="2" t="s">
        <v>104</v>
      </c>
    </row>
    <row r="11" spans="1:6" x14ac:dyDescent="0.25">
      <c r="C11" s="2">
        <v>6</v>
      </c>
      <c r="D11" s="2" t="s">
        <v>20</v>
      </c>
      <c r="E11" s="2">
        <v>7</v>
      </c>
      <c r="F11" s="2" t="s">
        <v>107</v>
      </c>
    </row>
    <row r="12" spans="1:6" x14ac:dyDescent="0.25">
      <c r="E12" s="2">
        <v>8</v>
      </c>
      <c r="F12" s="2" t="s">
        <v>108</v>
      </c>
    </row>
    <row r="13" spans="1:6" x14ac:dyDescent="0.25">
      <c r="C13" s="2">
        <v>7</v>
      </c>
      <c r="D13" s="2" t="s">
        <v>21</v>
      </c>
      <c r="E13" s="2">
        <v>9</v>
      </c>
      <c r="F13" s="2" t="s">
        <v>109</v>
      </c>
    </row>
    <row r="14" spans="1:6" x14ac:dyDescent="0.25">
      <c r="C14" s="2">
        <v>8</v>
      </c>
      <c r="D14" s="2" t="s">
        <v>23</v>
      </c>
      <c r="E14" s="2">
        <v>10</v>
      </c>
      <c r="F14" s="2" t="s">
        <v>112</v>
      </c>
    </row>
    <row r="15" spans="1:6" x14ac:dyDescent="0.25">
      <c r="E15" s="2">
        <v>11</v>
      </c>
      <c r="F15" s="2" t="s">
        <v>315</v>
      </c>
    </row>
    <row r="16" spans="1:6" x14ac:dyDescent="0.25">
      <c r="E16" s="2">
        <v>12</v>
      </c>
      <c r="F16" s="2" t="s">
        <v>118</v>
      </c>
    </row>
    <row r="17" spans="1:6" x14ac:dyDescent="0.25">
      <c r="A17" s="2">
        <v>3</v>
      </c>
      <c r="B17" s="2" t="s">
        <v>13</v>
      </c>
      <c r="C17" s="2">
        <v>9</v>
      </c>
      <c r="D17" s="2" t="s">
        <v>24</v>
      </c>
      <c r="E17" s="2">
        <v>13</v>
      </c>
      <c r="F17" s="2" t="s">
        <v>125</v>
      </c>
    </row>
    <row r="18" spans="1:6" x14ac:dyDescent="0.25">
      <c r="A18" s="2">
        <v>4</v>
      </c>
      <c r="B18" s="2" t="s">
        <v>12</v>
      </c>
      <c r="C18" s="2">
        <v>10</v>
      </c>
      <c r="D18" s="2" t="s">
        <v>25</v>
      </c>
      <c r="E18" s="2">
        <v>14</v>
      </c>
      <c r="F18" s="2" t="s">
        <v>128</v>
      </c>
    </row>
    <row r="19" spans="1:6" x14ac:dyDescent="0.25">
      <c r="C19" s="2">
        <v>11</v>
      </c>
      <c r="D19" s="2" t="s">
        <v>27</v>
      </c>
      <c r="E19" s="2">
        <v>15</v>
      </c>
      <c r="F19" s="2" t="s">
        <v>320</v>
      </c>
    </row>
    <row r="20" spans="1:6" x14ac:dyDescent="0.25">
      <c r="C20" s="2">
        <v>12</v>
      </c>
      <c r="D20" s="2" t="s">
        <v>26</v>
      </c>
      <c r="E20" s="2">
        <v>16</v>
      </c>
      <c r="F20" s="2" t="s">
        <v>136</v>
      </c>
    </row>
    <row r="21" spans="1:6" x14ac:dyDescent="0.25">
      <c r="A21" s="2">
        <v>5</v>
      </c>
      <c r="B21" s="2" t="s">
        <v>11</v>
      </c>
      <c r="C21" s="2">
        <v>13</v>
      </c>
      <c r="D21" s="2" t="s">
        <v>28</v>
      </c>
      <c r="E21" s="2">
        <v>17</v>
      </c>
      <c r="F21" s="2" t="s">
        <v>219</v>
      </c>
    </row>
    <row r="22" spans="1:6" ht="14.65" x14ac:dyDescent="0.35">
      <c r="E22" s="2">
        <v>18</v>
      </c>
      <c r="F22" s="2" t="s">
        <v>237</v>
      </c>
    </row>
    <row r="23" spans="1:6" x14ac:dyDescent="0.25">
      <c r="E23" s="2">
        <v>19</v>
      </c>
      <c r="F23" s="2" t="s">
        <v>309</v>
      </c>
    </row>
    <row r="24" spans="1:6" x14ac:dyDescent="0.25">
      <c r="E24" s="2">
        <v>20</v>
      </c>
      <c r="F24" s="2" t="s">
        <v>310</v>
      </c>
    </row>
    <row r="25" spans="1:6" x14ac:dyDescent="0.25">
      <c r="A25" s="2">
        <v>6</v>
      </c>
      <c r="B25" s="2" t="s">
        <v>10</v>
      </c>
      <c r="C25" s="2">
        <v>14</v>
      </c>
      <c r="D25" s="2" t="s">
        <v>31</v>
      </c>
      <c r="E25" s="2">
        <v>21</v>
      </c>
      <c r="F25" s="2" t="s">
        <v>182</v>
      </c>
    </row>
    <row r="26" spans="1:6" x14ac:dyDescent="0.25">
      <c r="E26" s="2">
        <v>22</v>
      </c>
      <c r="F26" s="2" t="s">
        <v>184</v>
      </c>
    </row>
    <row r="27" spans="1:6" x14ac:dyDescent="0.25">
      <c r="E27" s="2" t="s">
        <v>325</v>
      </c>
      <c r="F27" s="2" t="s">
        <v>331</v>
      </c>
    </row>
    <row r="28" spans="1:6" x14ac:dyDescent="0.25">
      <c r="C28" s="2">
        <v>15</v>
      </c>
      <c r="D28" s="2" t="s">
        <v>31</v>
      </c>
      <c r="E28" s="2">
        <v>23</v>
      </c>
      <c r="F28" s="2" t="s">
        <v>181</v>
      </c>
    </row>
    <row r="29" spans="1:6" x14ac:dyDescent="0.25">
      <c r="C29" s="2">
        <v>16</v>
      </c>
      <c r="D29" s="2" t="s">
        <v>29</v>
      </c>
      <c r="E29" s="2">
        <v>24</v>
      </c>
      <c r="F29" s="2" t="s">
        <v>185</v>
      </c>
    </row>
    <row r="30" spans="1:6" x14ac:dyDescent="0.25">
      <c r="E30" s="2">
        <v>25</v>
      </c>
      <c r="F30" s="2" t="s">
        <v>186</v>
      </c>
    </row>
    <row r="31" spans="1:6" x14ac:dyDescent="0.25">
      <c r="E31" s="2">
        <v>28</v>
      </c>
      <c r="F31" s="2" t="s">
        <v>188</v>
      </c>
    </row>
    <row r="32" spans="1:6" x14ac:dyDescent="0.25">
      <c r="C32" s="2">
        <v>17</v>
      </c>
      <c r="D32" s="2" t="s">
        <v>30</v>
      </c>
      <c r="E32" s="2">
        <v>29</v>
      </c>
      <c r="F32" s="2" t="s">
        <v>168</v>
      </c>
    </row>
    <row r="33" spans="1:6" x14ac:dyDescent="0.25">
      <c r="A33" s="2">
        <v>7</v>
      </c>
      <c r="B33" s="2" t="s">
        <v>9</v>
      </c>
      <c r="C33" s="2">
        <v>18</v>
      </c>
      <c r="D33" s="2" t="s">
        <v>32</v>
      </c>
      <c r="E33" s="2">
        <v>30</v>
      </c>
      <c r="F33" s="2" t="s">
        <v>189</v>
      </c>
    </row>
    <row r="34" spans="1:6" x14ac:dyDescent="0.25">
      <c r="C34" s="2">
        <v>19</v>
      </c>
      <c r="D34" s="2" t="s">
        <v>33</v>
      </c>
      <c r="E34" s="2">
        <v>31</v>
      </c>
      <c r="F34" s="2" t="s">
        <v>197</v>
      </c>
    </row>
    <row r="35" spans="1:6" x14ac:dyDescent="0.25">
      <c r="C35" s="2">
        <v>20</v>
      </c>
      <c r="D35" s="2" t="s">
        <v>34</v>
      </c>
      <c r="E35" s="2">
        <v>32</v>
      </c>
      <c r="F35" s="2" t="s">
        <v>204</v>
      </c>
    </row>
    <row r="36" spans="1:6" x14ac:dyDescent="0.25">
      <c r="C36" s="2">
        <v>21</v>
      </c>
      <c r="D36" s="2" t="s">
        <v>35</v>
      </c>
      <c r="E36" s="2">
        <v>33</v>
      </c>
      <c r="F36" s="2" t="s">
        <v>201</v>
      </c>
    </row>
    <row r="37" spans="1:6" x14ac:dyDescent="0.25">
      <c r="E37" s="2">
        <v>34</v>
      </c>
      <c r="F37" s="2" t="s">
        <v>321</v>
      </c>
    </row>
    <row r="38" spans="1:6" x14ac:dyDescent="0.25">
      <c r="C38" s="2">
        <v>22</v>
      </c>
      <c r="D38" s="2" t="s">
        <v>36</v>
      </c>
      <c r="E38" s="2">
        <v>34</v>
      </c>
      <c r="F38" s="2" t="s">
        <v>178</v>
      </c>
    </row>
    <row r="39" spans="1:6" x14ac:dyDescent="0.25">
      <c r="C39" s="2">
        <v>23</v>
      </c>
      <c r="D39" s="2" t="s">
        <v>37</v>
      </c>
      <c r="E39" s="2">
        <v>35</v>
      </c>
      <c r="F39" s="2" t="s">
        <v>163</v>
      </c>
    </row>
    <row r="40" spans="1:6" x14ac:dyDescent="0.25">
      <c r="A40" s="2">
        <v>8</v>
      </c>
      <c r="B40" s="2" t="s">
        <v>8</v>
      </c>
      <c r="C40" s="2">
        <v>24</v>
      </c>
      <c r="D40" s="2" t="s">
        <v>38</v>
      </c>
      <c r="E40" s="2">
        <v>36</v>
      </c>
      <c r="F40" s="2" t="s">
        <v>171</v>
      </c>
    </row>
    <row r="41" spans="1:6" x14ac:dyDescent="0.25">
      <c r="E41" s="2">
        <v>37</v>
      </c>
      <c r="F41" s="2" t="s">
        <v>175</v>
      </c>
    </row>
    <row r="42" spans="1:6" x14ac:dyDescent="0.25">
      <c r="A42" s="2">
        <v>9</v>
      </c>
      <c r="B42" s="2" t="s">
        <v>7</v>
      </c>
      <c r="C42" s="2">
        <v>25</v>
      </c>
      <c r="D42" s="2" t="s">
        <v>39</v>
      </c>
      <c r="E42" s="2">
        <v>38</v>
      </c>
      <c r="F42" s="2" t="s">
        <v>218</v>
      </c>
    </row>
    <row r="43" spans="1:6" x14ac:dyDescent="0.25">
      <c r="C43" s="2">
        <v>26</v>
      </c>
      <c r="D43" s="2" t="s">
        <v>40</v>
      </c>
      <c r="E43" s="2">
        <v>39</v>
      </c>
      <c r="F43" s="2" t="s">
        <v>208</v>
      </c>
    </row>
    <row r="44" spans="1:6" x14ac:dyDescent="0.25">
      <c r="C44" s="2">
        <v>27</v>
      </c>
      <c r="D44" s="2" t="s">
        <v>314</v>
      </c>
      <c r="E44" s="2">
        <v>40</v>
      </c>
      <c r="F44" s="2" t="s">
        <v>212</v>
      </c>
    </row>
    <row r="45" spans="1:6" x14ac:dyDescent="0.25">
      <c r="E45" s="2">
        <v>41</v>
      </c>
      <c r="F45" s="2" t="s">
        <v>213</v>
      </c>
    </row>
    <row r="46" spans="1:6" x14ac:dyDescent="0.25">
      <c r="E46" s="2">
        <v>42</v>
      </c>
      <c r="F46" s="2" t="s">
        <v>214</v>
      </c>
    </row>
    <row r="47" spans="1:6" x14ac:dyDescent="0.25">
      <c r="A47" s="2">
        <v>10</v>
      </c>
      <c r="B47" s="2" t="s">
        <v>6</v>
      </c>
      <c r="C47" s="2">
        <v>28</v>
      </c>
      <c r="D47" s="2" t="s">
        <v>41</v>
      </c>
      <c r="E47" s="2">
        <v>43</v>
      </c>
      <c r="F47" s="2" t="s">
        <v>289</v>
      </c>
    </row>
    <row r="48" spans="1:6" x14ac:dyDescent="0.25">
      <c r="C48" s="2">
        <v>29</v>
      </c>
      <c r="D48" s="2" t="s">
        <v>42</v>
      </c>
      <c r="E48" s="2">
        <v>44</v>
      </c>
      <c r="F48" s="2" t="s">
        <v>288</v>
      </c>
    </row>
    <row r="49" spans="1:6" x14ac:dyDescent="0.25">
      <c r="A49" s="2">
        <v>11</v>
      </c>
      <c r="B49" s="2" t="s">
        <v>5</v>
      </c>
      <c r="C49" s="2">
        <v>30</v>
      </c>
      <c r="D49" s="2" t="s">
        <v>43</v>
      </c>
      <c r="E49" s="2">
        <v>45</v>
      </c>
      <c r="F49" s="2" t="s">
        <v>73</v>
      </c>
    </row>
    <row r="50" spans="1:6" x14ac:dyDescent="0.25">
      <c r="C50" s="2">
        <v>31</v>
      </c>
      <c r="D50" s="2" t="s">
        <v>44</v>
      </c>
      <c r="E50" s="2">
        <v>46</v>
      </c>
      <c r="F50" s="2" t="s">
        <v>78</v>
      </c>
    </row>
    <row r="51" spans="1:6" x14ac:dyDescent="0.25">
      <c r="A51" s="2">
        <v>12</v>
      </c>
      <c r="B51" s="2" t="s">
        <v>4</v>
      </c>
      <c r="C51" s="2">
        <v>32</v>
      </c>
      <c r="D51" s="2" t="s">
        <v>45</v>
      </c>
      <c r="E51" s="2">
        <v>47</v>
      </c>
      <c r="F51" s="2" t="s">
        <v>45</v>
      </c>
    </row>
    <row r="52" spans="1:6" x14ac:dyDescent="0.25">
      <c r="A52" s="2">
        <v>13</v>
      </c>
      <c r="B52" s="2" t="s">
        <v>46</v>
      </c>
      <c r="C52" s="2">
        <v>33</v>
      </c>
      <c r="D52" s="2" t="s">
        <v>46</v>
      </c>
      <c r="E52" s="2">
        <v>48</v>
      </c>
      <c r="F52" s="2" t="s">
        <v>147</v>
      </c>
    </row>
    <row r="53" spans="1:6" x14ac:dyDescent="0.25">
      <c r="A53" s="2">
        <v>14</v>
      </c>
      <c r="B53" s="2" t="s">
        <v>3</v>
      </c>
      <c r="C53" s="2">
        <v>34</v>
      </c>
      <c r="D53" s="2" t="s">
        <v>47</v>
      </c>
      <c r="E53" s="2">
        <v>49</v>
      </c>
      <c r="F53" s="2" t="s">
        <v>148</v>
      </c>
    </row>
    <row r="54" spans="1:6" x14ac:dyDescent="0.25">
      <c r="A54" s="2">
        <v>15</v>
      </c>
      <c r="B54" s="2" t="s">
        <v>2</v>
      </c>
      <c r="C54" s="2">
        <v>35</v>
      </c>
      <c r="D54" s="2" t="s">
        <v>48</v>
      </c>
      <c r="E54" s="2">
        <v>50</v>
      </c>
      <c r="F54" s="2" t="s">
        <v>151</v>
      </c>
    </row>
    <row r="55" spans="1:6" x14ac:dyDescent="0.25">
      <c r="A55" s="2">
        <v>16</v>
      </c>
      <c r="B55" s="2" t="s">
        <v>1</v>
      </c>
      <c r="C55" s="2">
        <v>36</v>
      </c>
      <c r="D55" s="2" t="s">
        <v>49</v>
      </c>
      <c r="E55" s="2">
        <v>51</v>
      </c>
      <c r="F55" s="2" t="s">
        <v>155</v>
      </c>
    </row>
    <row r="56" spans="1:6" x14ac:dyDescent="0.25">
      <c r="A56" s="2">
        <v>17</v>
      </c>
      <c r="B56" s="2" t="s">
        <v>0</v>
      </c>
      <c r="C56" s="2">
        <v>37</v>
      </c>
      <c r="D56" s="2" t="s">
        <v>50</v>
      </c>
      <c r="E56" s="2">
        <v>52</v>
      </c>
      <c r="F56" s="2" t="s">
        <v>158</v>
      </c>
    </row>
    <row r="57" spans="1:6" x14ac:dyDescent="0.25">
      <c r="A57" s="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"/>
  <sheetViews>
    <sheetView tabSelected="1" zoomScaleNormal="100" workbookViewId="0">
      <selection activeCell="G20" sqref="G20"/>
    </sheetView>
  </sheetViews>
  <sheetFormatPr baseColWidth="10" defaultRowHeight="15" x14ac:dyDescent="0.25"/>
  <cols>
    <col min="1" max="1" width="19" style="2" customWidth="1"/>
    <col min="2" max="2" width="51.85546875" style="2" customWidth="1"/>
    <col min="3" max="3" width="29" style="2" bestFit="1" customWidth="1"/>
    <col min="4" max="16384" width="11.42578125" style="2"/>
  </cols>
  <sheetData>
    <row r="1" spans="1:4" ht="15.75" thickBot="1" x14ac:dyDescent="0.3">
      <c r="A1" s="90" t="s">
        <v>452</v>
      </c>
      <c r="B1" s="91"/>
      <c r="C1" s="92"/>
      <c r="D1" s="93"/>
    </row>
    <row r="2" spans="1:4" ht="15.75" thickBot="1" x14ac:dyDescent="0.3">
      <c r="A2" s="90" t="s">
        <v>453</v>
      </c>
      <c r="B2" s="91"/>
      <c r="C2" s="92"/>
      <c r="D2" s="93"/>
    </row>
    <row r="3" spans="1:4" x14ac:dyDescent="0.25">
      <c r="A3" s="94" t="s">
        <v>454</v>
      </c>
      <c r="B3" s="94" t="s">
        <v>338</v>
      </c>
      <c r="C3" s="94" t="s">
        <v>455</v>
      </c>
      <c r="D3" s="93"/>
    </row>
    <row r="4" spans="1:4" ht="15.75" thickBot="1" x14ac:dyDescent="0.3">
      <c r="A4" s="95"/>
      <c r="B4" s="95"/>
      <c r="C4" s="95"/>
      <c r="D4" s="93"/>
    </row>
    <row r="5" spans="1:4" ht="15.75" thickBot="1" x14ac:dyDescent="0.3">
      <c r="A5" s="96"/>
      <c r="B5" s="97" t="s">
        <v>340</v>
      </c>
      <c r="C5" s="98">
        <v>2630315339</v>
      </c>
      <c r="D5" s="93"/>
    </row>
    <row r="6" spans="1:4" ht="15.75" thickBot="1" x14ac:dyDescent="0.3">
      <c r="A6" s="99">
        <v>1</v>
      </c>
      <c r="B6" s="100" t="s">
        <v>370</v>
      </c>
      <c r="C6" s="101">
        <v>805044020</v>
      </c>
      <c r="D6" s="93"/>
    </row>
    <row r="7" spans="1:4" ht="15.75" thickBot="1" x14ac:dyDescent="0.3">
      <c r="A7" s="102">
        <v>1.1000000000000001</v>
      </c>
      <c r="B7" s="103" t="s">
        <v>456</v>
      </c>
      <c r="C7" s="104">
        <v>4850485</v>
      </c>
      <c r="D7" s="93"/>
    </row>
    <row r="8" spans="1:4" ht="15.75" thickBot="1" x14ac:dyDescent="0.3">
      <c r="A8" s="105" t="s">
        <v>457</v>
      </c>
      <c r="B8" s="106" t="s">
        <v>458</v>
      </c>
      <c r="C8" s="107">
        <v>4850485</v>
      </c>
      <c r="D8" s="93"/>
    </row>
    <row r="9" spans="1:4" ht="15.75" thickBot="1" x14ac:dyDescent="0.3">
      <c r="A9" s="108" t="s">
        <v>459</v>
      </c>
      <c r="B9" s="109" t="s">
        <v>460</v>
      </c>
      <c r="C9" s="110">
        <v>4900</v>
      </c>
      <c r="D9" s="93"/>
    </row>
    <row r="10" spans="1:4" ht="57.75" thickBot="1" x14ac:dyDescent="0.3">
      <c r="A10" s="108" t="s">
        <v>461</v>
      </c>
      <c r="B10" s="109" t="s">
        <v>462</v>
      </c>
      <c r="C10" s="110">
        <v>4767065</v>
      </c>
      <c r="D10" s="93"/>
    </row>
    <row r="11" spans="1:4" ht="29.25" thickBot="1" x14ac:dyDescent="0.3">
      <c r="A11" s="108" t="s">
        <v>463</v>
      </c>
      <c r="B11" s="109" t="s">
        <v>464</v>
      </c>
      <c r="C11" s="111">
        <v>0</v>
      </c>
      <c r="D11" s="93"/>
    </row>
    <row r="12" spans="1:4" ht="15.75" thickBot="1" x14ac:dyDescent="0.3">
      <c r="A12" s="108" t="s">
        <v>465</v>
      </c>
      <c r="B12" s="109" t="s">
        <v>466</v>
      </c>
      <c r="C12" s="110">
        <v>78520</v>
      </c>
      <c r="D12" s="93"/>
    </row>
    <row r="13" spans="1:4" ht="29.25" thickBot="1" x14ac:dyDescent="0.3">
      <c r="A13" s="108" t="s">
        <v>467</v>
      </c>
      <c r="B13" s="109" t="s">
        <v>468</v>
      </c>
      <c r="C13" s="111">
        <v>0</v>
      </c>
      <c r="D13" s="93"/>
    </row>
    <row r="14" spans="1:4" ht="15.75" thickBot="1" x14ac:dyDescent="0.3">
      <c r="A14" s="108" t="s">
        <v>469</v>
      </c>
      <c r="B14" s="109" t="s">
        <v>470</v>
      </c>
      <c r="C14" s="111">
        <v>0</v>
      </c>
      <c r="D14" s="93"/>
    </row>
    <row r="15" spans="1:4" ht="15.75" thickBot="1" x14ac:dyDescent="0.3">
      <c r="A15" s="108" t="s">
        <v>471</v>
      </c>
      <c r="B15" s="109" t="s">
        <v>472</v>
      </c>
      <c r="C15" s="111">
        <v>0</v>
      </c>
      <c r="D15" s="93"/>
    </row>
    <row r="16" spans="1:4" ht="15.75" thickBot="1" x14ac:dyDescent="0.3">
      <c r="A16" s="102">
        <v>1.2</v>
      </c>
      <c r="B16" s="103" t="s">
        <v>473</v>
      </c>
      <c r="C16" s="104">
        <v>738324333</v>
      </c>
      <c r="D16" s="93"/>
    </row>
    <row r="17" spans="1:4" ht="15.75" thickBot="1" x14ac:dyDescent="0.3">
      <c r="A17" s="105" t="s">
        <v>474</v>
      </c>
      <c r="B17" s="106" t="s">
        <v>475</v>
      </c>
      <c r="C17" s="107">
        <v>351218759</v>
      </c>
      <c r="D17" s="93"/>
    </row>
    <row r="18" spans="1:4" ht="15.75" thickBot="1" x14ac:dyDescent="0.3">
      <c r="A18" s="108" t="s">
        <v>476</v>
      </c>
      <c r="B18" s="109" t="s">
        <v>477</v>
      </c>
      <c r="C18" s="110">
        <v>37567954</v>
      </c>
      <c r="D18" s="93"/>
    </row>
    <row r="19" spans="1:4" ht="15.75" thickBot="1" x14ac:dyDescent="0.3">
      <c r="A19" s="108" t="s">
        <v>478</v>
      </c>
      <c r="B19" s="109" t="s">
        <v>479</v>
      </c>
      <c r="C19" s="110">
        <v>313650805</v>
      </c>
      <c r="D19" s="93"/>
    </row>
    <row r="20" spans="1:4" ht="15.75" thickBot="1" x14ac:dyDescent="0.3">
      <c r="A20" s="105" t="s">
        <v>480</v>
      </c>
      <c r="B20" s="106" t="s">
        <v>481</v>
      </c>
      <c r="C20" s="107">
        <v>295605263</v>
      </c>
      <c r="D20" s="93"/>
    </row>
    <row r="21" spans="1:4" ht="29.25" thickBot="1" x14ac:dyDescent="0.3">
      <c r="A21" s="108" t="s">
        <v>482</v>
      </c>
      <c r="B21" s="109" t="s">
        <v>483</v>
      </c>
      <c r="C21" s="110">
        <v>288910086</v>
      </c>
      <c r="D21" s="93"/>
    </row>
    <row r="22" spans="1:4" ht="15.75" thickBot="1" x14ac:dyDescent="0.3">
      <c r="A22" s="108" t="s">
        <v>484</v>
      </c>
      <c r="B22" s="109" t="s">
        <v>485</v>
      </c>
      <c r="C22" s="110">
        <v>6695177</v>
      </c>
      <c r="D22" s="93"/>
    </row>
    <row r="23" spans="1:4" ht="15.75" thickBot="1" x14ac:dyDescent="0.3">
      <c r="A23" s="105" t="s">
        <v>486</v>
      </c>
      <c r="B23" s="106" t="s">
        <v>487</v>
      </c>
      <c r="C23" s="107">
        <v>91500311</v>
      </c>
      <c r="D23" s="93"/>
    </row>
    <row r="24" spans="1:4" ht="15.75" thickBot="1" x14ac:dyDescent="0.3">
      <c r="A24" s="108" t="s">
        <v>488</v>
      </c>
      <c r="B24" s="109" t="s">
        <v>489</v>
      </c>
      <c r="C24" s="110">
        <v>87978138</v>
      </c>
      <c r="D24" s="93"/>
    </row>
    <row r="25" spans="1:4" ht="15.75" thickBot="1" x14ac:dyDescent="0.3">
      <c r="A25" s="108" t="s">
        <v>490</v>
      </c>
      <c r="B25" s="109" t="s">
        <v>491</v>
      </c>
      <c r="C25" s="110">
        <v>1389723</v>
      </c>
      <c r="D25" s="93"/>
    </row>
    <row r="26" spans="1:4" ht="15.75" thickBot="1" x14ac:dyDescent="0.3">
      <c r="A26" s="108" t="s">
        <v>492</v>
      </c>
      <c r="B26" s="109" t="s">
        <v>493</v>
      </c>
      <c r="C26" s="110">
        <v>2132450</v>
      </c>
      <c r="D26" s="93"/>
    </row>
    <row r="27" spans="1:4" ht="30.75" thickBot="1" x14ac:dyDescent="0.3">
      <c r="A27" s="102">
        <v>1.3</v>
      </c>
      <c r="B27" s="103" t="s">
        <v>494</v>
      </c>
      <c r="C27" s="112">
        <v>0</v>
      </c>
      <c r="D27" s="93"/>
    </row>
    <row r="28" spans="1:4" ht="15.75" thickBot="1" x14ac:dyDescent="0.3">
      <c r="A28" s="102">
        <v>1.4</v>
      </c>
      <c r="B28" s="103" t="s">
        <v>495</v>
      </c>
      <c r="C28" s="112">
        <v>0</v>
      </c>
      <c r="D28" s="93"/>
    </row>
    <row r="29" spans="1:4" ht="15.75" thickBot="1" x14ac:dyDescent="0.3">
      <c r="A29" s="102">
        <v>1.5</v>
      </c>
      <c r="B29" s="103" t="s">
        <v>496</v>
      </c>
      <c r="C29" s="112">
        <v>0</v>
      </c>
      <c r="D29" s="93"/>
    </row>
    <row r="30" spans="1:4" ht="15.75" thickBot="1" x14ac:dyDescent="0.3">
      <c r="A30" s="102">
        <v>1.6</v>
      </c>
      <c r="B30" s="103" t="s">
        <v>497</v>
      </c>
      <c r="C30" s="112">
        <v>0</v>
      </c>
      <c r="D30" s="93"/>
    </row>
    <row r="31" spans="1:4" ht="15.75" thickBot="1" x14ac:dyDescent="0.3">
      <c r="A31" s="102">
        <v>1.7</v>
      </c>
      <c r="B31" s="103" t="s">
        <v>498</v>
      </c>
      <c r="C31" s="104">
        <v>61869202</v>
      </c>
      <c r="D31" s="93"/>
    </row>
    <row r="32" spans="1:4" ht="15.75" thickBot="1" x14ac:dyDescent="0.3">
      <c r="A32" s="105" t="s">
        <v>169</v>
      </c>
      <c r="B32" s="106" t="s">
        <v>499</v>
      </c>
      <c r="C32" s="107">
        <v>16844040</v>
      </c>
      <c r="D32" s="93"/>
    </row>
    <row r="33" spans="1:4" ht="15.75" thickBot="1" x14ac:dyDescent="0.3">
      <c r="A33" s="108" t="s">
        <v>500</v>
      </c>
      <c r="B33" s="109" t="s">
        <v>501</v>
      </c>
      <c r="C33" s="110">
        <v>16844040</v>
      </c>
      <c r="D33" s="93"/>
    </row>
    <row r="34" spans="1:4" ht="15.75" thickBot="1" x14ac:dyDescent="0.3">
      <c r="A34" s="105" t="s">
        <v>110</v>
      </c>
      <c r="B34" s="106" t="s">
        <v>502</v>
      </c>
      <c r="C34" s="107">
        <v>35704825</v>
      </c>
      <c r="D34" s="93"/>
    </row>
    <row r="35" spans="1:4" ht="15.75" thickBot="1" x14ac:dyDescent="0.3">
      <c r="A35" s="108" t="s">
        <v>503</v>
      </c>
      <c r="B35" s="109" t="s">
        <v>504</v>
      </c>
      <c r="C35" s="110">
        <v>35704825</v>
      </c>
      <c r="D35" s="93"/>
    </row>
    <row r="36" spans="1:4" ht="15.75" thickBot="1" x14ac:dyDescent="0.3">
      <c r="A36" s="105" t="s">
        <v>505</v>
      </c>
      <c r="B36" s="106" t="s">
        <v>506</v>
      </c>
      <c r="C36" s="107">
        <v>1253</v>
      </c>
      <c r="D36" s="93"/>
    </row>
    <row r="37" spans="1:4" ht="15.75" thickBot="1" x14ac:dyDescent="0.3">
      <c r="A37" s="108" t="s">
        <v>507</v>
      </c>
      <c r="B37" s="109" t="s">
        <v>508</v>
      </c>
      <c r="C37" s="110">
        <v>1253</v>
      </c>
      <c r="D37" s="93"/>
    </row>
    <row r="38" spans="1:4" ht="15.75" thickBot="1" x14ac:dyDescent="0.3">
      <c r="A38" s="105" t="s">
        <v>509</v>
      </c>
      <c r="B38" s="106" t="s">
        <v>510</v>
      </c>
      <c r="C38" s="107">
        <v>8731958</v>
      </c>
      <c r="D38" s="93"/>
    </row>
    <row r="39" spans="1:4" ht="15.75" thickBot="1" x14ac:dyDescent="0.3">
      <c r="A39" s="108" t="s">
        <v>511</v>
      </c>
      <c r="B39" s="109" t="s">
        <v>512</v>
      </c>
      <c r="C39" s="110">
        <v>8731958</v>
      </c>
      <c r="D39" s="93"/>
    </row>
    <row r="40" spans="1:4" ht="15.75" thickBot="1" x14ac:dyDescent="0.3">
      <c r="A40" s="108" t="s">
        <v>513</v>
      </c>
      <c r="B40" s="109" t="s">
        <v>514</v>
      </c>
      <c r="C40" s="111">
        <v>0</v>
      </c>
      <c r="D40" s="93"/>
    </row>
    <row r="41" spans="1:4" ht="15.75" thickBot="1" x14ac:dyDescent="0.3">
      <c r="A41" s="108" t="s">
        <v>515</v>
      </c>
      <c r="B41" s="109" t="s">
        <v>516</v>
      </c>
      <c r="C41" s="111">
        <v>0</v>
      </c>
      <c r="D41" s="93"/>
    </row>
    <row r="42" spans="1:4" ht="15.75" thickBot="1" x14ac:dyDescent="0.3">
      <c r="A42" s="105" t="s">
        <v>517</v>
      </c>
      <c r="B42" s="106" t="s">
        <v>518</v>
      </c>
      <c r="C42" s="107">
        <v>587126</v>
      </c>
      <c r="D42" s="93"/>
    </row>
    <row r="43" spans="1:4" ht="15.75" thickBot="1" x14ac:dyDescent="0.3">
      <c r="A43" s="108" t="s">
        <v>519</v>
      </c>
      <c r="B43" s="109" t="s">
        <v>518</v>
      </c>
      <c r="C43" s="110">
        <v>587126</v>
      </c>
      <c r="D43" s="93"/>
    </row>
    <row r="44" spans="1:4" ht="15.75" thickBot="1" x14ac:dyDescent="0.3">
      <c r="A44" s="105" t="s">
        <v>520</v>
      </c>
      <c r="B44" s="106" t="s">
        <v>521</v>
      </c>
      <c r="C44" s="113">
        <v>0</v>
      </c>
      <c r="D44" s="93"/>
    </row>
    <row r="45" spans="1:4" ht="15.75" thickBot="1" x14ac:dyDescent="0.3">
      <c r="A45" s="108" t="s">
        <v>522</v>
      </c>
      <c r="B45" s="109" t="s">
        <v>523</v>
      </c>
      <c r="C45" s="111">
        <v>0</v>
      </c>
      <c r="D45" s="93"/>
    </row>
    <row r="46" spans="1:4" ht="15.75" thickBot="1" x14ac:dyDescent="0.3">
      <c r="A46" s="102">
        <v>1.8</v>
      </c>
      <c r="B46" s="103" t="s">
        <v>524</v>
      </c>
      <c r="C46" s="112">
        <v>0</v>
      </c>
      <c r="D46" s="93"/>
    </row>
    <row r="47" spans="1:4" ht="15.75" thickBot="1" x14ac:dyDescent="0.3">
      <c r="A47" s="108" t="s">
        <v>525</v>
      </c>
      <c r="B47" s="114" t="s">
        <v>526</v>
      </c>
      <c r="C47" s="97">
        <v>0</v>
      </c>
      <c r="D47" s="93"/>
    </row>
    <row r="48" spans="1:4" ht="15.75" thickBot="1" x14ac:dyDescent="0.3">
      <c r="A48" s="108" t="s">
        <v>527</v>
      </c>
      <c r="B48" s="109" t="s">
        <v>526</v>
      </c>
      <c r="C48" s="111">
        <v>0</v>
      </c>
      <c r="D48" s="93"/>
    </row>
    <row r="49" spans="1:4" ht="15.75" thickBot="1" x14ac:dyDescent="0.3">
      <c r="A49" s="108" t="s">
        <v>528</v>
      </c>
      <c r="B49" s="109" t="s">
        <v>529</v>
      </c>
      <c r="C49" s="111">
        <v>0</v>
      </c>
      <c r="D49" s="93"/>
    </row>
    <row r="50" spans="1:4" ht="60.75" thickBot="1" x14ac:dyDescent="0.3">
      <c r="A50" s="102">
        <v>1.9</v>
      </c>
      <c r="B50" s="103" t="s">
        <v>530</v>
      </c>
      <c r="C50" s="112">
        <v>0</v>
      </c>
      <c r="D50" s="93"/>
    </row>
    <row r="51" spans="1:4" ht="30.75" thickBot="1" x14ac:dyDescent="0.3">
      <c r="A51" s="99">
        <v>2</v>
      </c>
      <c r="B51" s="100" t="s">
        <v>371</v>
      </c>
      <c r="C51" s="115">
        <v>0</v>
      </c>
      <c r="D51" s="93"/>
    </row>
    <row r="52" spans="1:4" ht="15.75" thickBot="1" x14ac:dyDescent="0.3">
      <c r="A52" s="102">
        <v>2.1</v>
      </c>
      <c r="B52" s="103" t="s">
        <v>531</v>
      </c>
      <c r="C52" s="112">
        <v>0</v>
      </c>
      <c r="D52" s="93"/>
    </row>
    <row r="53" spans="1:4" ht="15.75" thickBot="1" x14ac:dyDescent="0.3">
      <c r="A53" s="102">
        <v>2.2000000000000002</v>
      </c>
      <c r="B53" s="103" t="s">
        <v>532</v>
      </c>
      <c r="C53" s="112">
        <v>0</v>
      </c>
      <c r="D53" s="93"/>
    </row>
    <row r="54" spans="1:4" ht="15.75" thickBot="1" x14ac:dyDescent="0.3">
      <c r="A54" s="102">
        <v>2.2999999999999998</v>
      </c>
      <c r="B54" s="103" t="s">
        <v>533</v>
      </c>
      <c r="C54" s="112">
        <v>0</v>
      </c>
      <c r="D54" s="93"/>
    </row>
    <row r="55" spans="1:4" ht="30.75" thickBot="1" x14ac:dyDescent="0.3">
      <c r="A55" s="102">
        <v>2.4</v>
      </c>
      <c r="B55" s="103" t="s">
        <v>534</v>
      </c>
      <c r="C55" s="112">
        <v>0</v>
      </c>
      <c r="D55" s="93"/>
    </row>
    <row r="56" spans="1:4" ht="30.75" thickBot="1" x14ac:dyDescent="0.3">
      <c r="A56" s="102">
        <v>2.5</v>
      </c>
      <c r="B56" s="103" t="s">
        <v>535</v>
      </c>
      <c r="C56" s="112">
        <v>0</v>
      </c>
      <c r="D56" s="93"/>
    </row>
    <row r="57" spans="1:4" ht="15.75" thickBot="1" x14ac:dyDescent="0.3">
      <c r="A57" s="99">
        <v>3</v>
      </c>
      <c r="B57" s="100" t="s">
        <v>372</v>
      </c>
      <c r="C57" s="115">
        <v>0</v>
      </c>
      <c r="D57" s="93"/>
    </row>
    <row r="58" spans="1:4" ht="30.75" thickBot="1" x14ac:dyDescent="0.3">
      <c r="A58" s="102">
        <v>3.1</v>
      </c>
      <c r="B58" s="103" t="s">
        <v>536</v>
      </c>
      <c r="C58" s="112">
        <v>0</v>
      </c>
      <c r="D58" s="93"/>
    </row>
    <row r="59" spans="1:4" ht="15.75" thickBot="1" x14ac:dyDescent="0.3">
      <c r="A59" s="116" t="s">
        <v>210</v>
      </c>
      <c r="B59" s="117" t="s">
        <v>537</v>
      </c>
      <c r="C59" s="118">
        <v>0</v>
      </c>
      <c r="D59" s="93"/>
    </row>
    <row r="60" spans="1:4" ht="15.75" thickBot="1" x14ac:dyDescent="0.3">
      <c r="A60" s="108" t="s">
        <v>538</v>
      </c>
      <c r="B60" s="109" t="s">
        <v>539</v>
      </c>
      <c r="C60" s="111">
        <v>0</v>
      </c>
      <c r="D60" s="93"/>
    </row>
    <row r="61" spans="1:4" ht="75.75" thickBot="1" x14ac:dyDescent="0.3">
      <c r="A61" s="102">
        <v>3.9</v>
      </c>
      <c r="B61" s="103" t="s">
        <v>540</v>
      </c>
      <c r="C61" s="112">
        <v>0</v>
      </c>
      <c r="D61" s="93"/>
    </row>
    <row r="62" spans="1:4" ht="15.75" thickBot="1" x14ac:dyDescent="0.3">
      <c r="A62" s="99">
        <v>4</v>
      </c>
      <c r="B62" s="100" t="s">
        <v>541</v>
      </c>
      <c r="C62" s="101">
        <v>583417630</v>
      </c>
      <c r="D62" s="93"/>
    </row>
    <row r="63" spans="1:4" ht="45.75" thickBot="1" x14ac:dyDescent="0.3">
      <c r="A63" s="102">
        <v>4.0999999999999996</v>
      </c>
      <c r="B63" s="103" t="s">
        <v>542</v>
      </c>
      <c r="C63" s="104">
        <v>23186896</v>
      </c>
      <c r="D63" s="93"/>
    </row>
    <row r="64" spans="1:4" ht="15.75" thickBot="1" x14ac:dyDescent="0.3">
      <c r="A64" s="105" t="s">
        <v>543</v>
      </c>
      <c r="B64" s="106" t="s">
        <v>544</v>
      </c>
      <c r="C64" s="107">
        <v>19190463</v>
      </c>
      <c r="D64" s="93"/>
    </row>
    <row r="65" spans="1:4" ht="15.75" thickBot="1" x14ac:dyDescent="0.3">
      <c r="A65" s="108" t="s">
        <v>545</v>
      </c>
      <c r="B65" s="109" t="s">
        <v>546</v>
      </c>
      <c r="C65" s="110">
        <v>161638</v>
      </c>
      <c r="D65" s="93"/>
    </row>
    <row r="66" spans="1:4" ht="15.75" thickBot="1" x14ac:dyDescent="0.3">
      <c r="A66" s="108" t="s">
        <v>547</v>
      </c>
      <c r="B66" s="109" t="s">
        <v>548</v>
      </c>
      <c r="C66" s="110">
        <v>4387380</v>
      </c>
      <c r="D66" s="93"/>
    </row>
    <row r="67" spans="1:4" ht="15.75" thickBot="1" x14ac:dyDescent="0.3">
      <c r="A67" s="108" t="s">
        <v>549</v>
      </c>
      <c r="B67" s="109" t="s">
        <v>550</v>
      </c>
      <c r="C67" s="110">
        <v>14440857</v>
      </c>
      <c r="D67" s="93"/>
    </row>
    <row r="68" spans="1:4" ht="15.75" thickBot="1" x14ac:dyDescent="0.3">
      <c r="A68" s="108" t="s">
        <v>551</v>
      </c>
      <c r="B68" s="109" t="s">
        <v>552</v>
      </c>
      <c r="C68" s="110">
        <v>140804</v>
      </c>
      <c r="D68" s="93"/>
    </row>
    <row r="69" spans="1:4" ht="15.75" thickBot="1" x14ac:dyDescent="0.3">
      <c r="A69" s="108" t="s">
        <v>553</v>
      </c>
      <c r="B69" s="109" t="s">
        <v>554</v>
      </c>
      <c r="C69" s="110">
        <v>59784</v>
      </c>
      <c r="D69" s="93"/>
    </row>
    <row r="70" spans="1:4" ht="15.75" thickBot="1" x14ac:dyDescent="0.3">
      <c r="A70" s="105" t="s">
        <v>555</v>
      </c>
      <c r="B70" s="106" t="s">
        <v>556</v>
      </c>
      <c r="C70" s="107">
        <v>1282946</v>
      </c>
      <c r="D70" s="93"/>
    </row>
    <row r="71" spans="1:4" ht="15.75" thickBot="1" x14ac:dyDescent="0.3">
      <c r="A71" s="108" t="s">
        <v>557</v>
      </c>
      <c r="B71" s="109" t="s">
        <v>558</v>
      </c>
      <c r="C71" s="110">
        <v>1282946</v>
      </c>
      <c r="D71" s="93"/>
    </row>
    <row r="72" spans="1:4" ht="15.75" thickBot="1" x14ac:dyDescent="0.3">
      <c r="A72" s="105" t="s">
        <v>559</v>
      </c>
      <c r="B72" s="106" t="s">
        <v>560</v>
      </c>
      <c r="C72" s="107">
        <v>2234226</v>
      </c>
      <c r="D72" s="93"/>
    </row>
    <row r="73" spans="1:4" ht="15.75" thickBot="1" x14ac:dyDescent="0.3">
      <c r="A73" s="108" t="s">
        <v>561</v>
      </c>
      <c r="B73" s="109" t="s">
        <v>562</v>
      </c>
      <c r="C73" s="110">
        <v>366352</v>
      </c>
      <c r="D73" s="93"/>
    </row>
    <row r="74" spans="1:4" ht="15.75" thickBot="1" x14ac:dyDescent="0.3">
      <c r="A74" s="108" t="s">
        <v>563</v>
      </c>
      <c r="B74" s="119" t="s">
        <v>564</v>
      </c>
      <c r="C74" s="110">
        <v>1853261</v>
      </c>
      <c r="D74" s="93"/>
    </row>
    <row r="75" spans="1:4" ht="15.75" thickBot="1" x14ac:dyDescent="0.3">
      <c r="A75" s="108" t="s">
        <v>565</v>
      </c>
      <c r="B75" s="109" t="s">
        <v>566</v>
      </c>
      <c r="C75" s="111">
        <v>0</v>
      </c>
      <c r="D75" s="93"/>
    </row>
    <row r="76" spans="1:4" ht="15.75" thickBot="1" x14ac:dyDescent="0.3">
      <c r="A76" s="108" t="s">
        <v>567</v>
      </c>
      <c r="B76" s="109" t="s">
        <v>568</v>
      </c>
      <c r="C76" s="110">
        <v>14613</v>
      </c>
      <c r="D76" s="93"/>
    </row>
    <row r="77" spans="1:4" ht="30.75" thickBot="1" x14ac:dyDescent="0.3">
      <c r="A77" s="105" t="s">
        <v>569</v>
      </c>
      <c r="B77" s="106" t="s">
        <v>570</v>
      </c>
      <c r="C77" s="107">
        <v>479261</v>
      </c>
      <c r="D77" s="93"/>
    </row>
    <row r="78" spans="1:4" ht="15.75" thickBot="1" x14ac:dyDescent="0.3">
      <c r="A78" s="108" t="s">
        <v>571</v>
      </c>
      <c r="B78" s="109" t="s">
        <v>572</v>
      </c>
      <c r="C78" s="110">
        <v>479261</v>
      </c>
      <c r="D78" s="93"/>
    </row>
    <row r="79" spans="1:4" ht="29.25" thickBot="1" x14ac:dyDescent="0.3">
      <c r="A79" s="108" t="s">
        <v>573</v>
      </c>
      <c r="B79" s="109" t="s">
        <v>574</v>
      </c>
      <c r="C79" s="111">
        <v>0</v>
      </c>
      <c r="D79" s="93"/>
    </row>
    <row r="80" spans="1:4" ht="15.75" thickBot="1" x14ac:dyDescent="0.3">
      <c r="A80" s="108" t="s">
        <v>575</v>
      </c>
      <c r="B80" s="109" t="s">
        <v>576</v>
      </c>
      <c r="C80" s="111">
        <v>0</v>
      </c>
      <c r="D80" s="93"/>
    </row>
    <row r="81" spans="1:4" ht="15.75" thickBot="1" x14ac:dyDescent="0.3">
      <c r="A81" s="108" t="s">
        <v>577</v>
      </c>
      <c r="B81" s="109" t="s">
        <v>578</v>
      </c>
      <c r="C81" s="111">
        <v>0</v>
      </c>
      <c r="D81" s="93"/>
    </row>
    <row r="82" spans="1:4" ht="15.75" thickBot="1" x14ac:dyDescent="0.3">
      <c r="A82" s="108" t="s">
        <v>579</v>
      </c>
      <c r="B82" s="109" t="s">
        <v>580</v>
      </c>
      <c r="C82" s="111">
        <v>0</v>
      </c>
      <c r="D82" s="93"/>
    </row>
    <row r="83" spans="1:4" ht="15.75" thickBot="1" x14ac:dyDescent="0.3">
      <c r="A83" s="102">
        <v>4.3</v>
      </c>
      <c r="B83" s="103" t="s">
        <v>581</v>
      </c>
      <c r="C83" s="104">
        <v>509847376</v>
      </c>
      <c r="D83" s="93"/>
    </row>
    <row r="84" spans="1:4" ht="15.75" thickBot="1" x14ac:dyDescent="0.3">
      <c r="A84" s="105" t="s">
        <v>582</v>
      </c>
      <c r="B84" s="106" t="s">
        <v>583</v>
      </c>
      <c r="C84" s="107">
        <v>25380625</v>
      </c>
      <c r="D84" s="93"/>
    </row>
    <row r="85" spans="1:4" ht="29.25" thickBot="1" x14ac:dyDescent="0.3">
      <c r="A85" s="108" t="s">
        <v>584</v>
      </c>
      <c r="B85" s="109" t="s">
        <v>585</v>
      </c>
      <c r="C85" s="110">
        <v>11486500</v>
      </c>
      <c r="D85" s="93"/>
    </row>
    <row r="86" spans="1:4" ht="29.25" thickBot="1" x14ac:dyDescent="0.3">
      <c r="A86" s="108" t="s">
        <v>586</v>
      </c>
      <c r="B86" s="109" t="s">
        <v>587</v>
      </c>
      <c r="C86" s="110">
        <v>7696747</v>
      </c>
      <c r="D86" s="93"/>
    </row>
    <row r="87" spans="1:4" ht="43.5" thickBot="1" x14ac:dyDescent="0.3">
      <c r="A87" s="108" t="s">
        <v>588</v>
      </c>
      <c r="B87" s="109" t="s">
        <v>589</v>
      </c>
      <c r="C87" s="110">
        <v>1248303</v>
      </c>
      <c r="D87" s="93"/>
    </row>
    <row r="88" spans="1:4" ht="29.25" thickBot="1" x14ac:dyDescent="0.3">
      <c r="A88" s="108" t="s">
        <v>590</v>
      </c>
      <c r="B88" s="109" t="s">
        <v>591</v>
      </c>
      <c r="C88" s="110">
        <v>4949075</v>
      </c>
      <c r="D88" s="93"/>
    </row>
    <row r="89" spans="1:4" ht="15.75" thickBot="1" x14ac:dyDescent="0.3">
      <c r="A89" s="105" t="s">
        <v>592</v>
      </c>
      <c r="B89" s="106" t="s">
        <v>593</v>
      </c>
      <c r="C89" s="107">
        <v>15048098</v>
      </c>
      <c r="D89" s="93"/>
    </row>
    <row r="90" spans="1:4" ht="15.75" thickBot="1" x14ac:dyDescent="0.3">
      <c r="A90" s="108" t="s">
        <v>594</v>
      </c>
      <c r="B90" s="109" t="s">
        <v>595</v>
      </c>
      <c r="C90" s="110">
        <v>14437564</v>
      </c>
      <c r="D90" s="93"/>
    </row>
    <row r="91" spans="1:4" ht="15.75" thickBot="1" x14ac:dyDescent="0.3">
      <c r="A91" s="108" t="s">
        <v>596</v>
      </c>
      <c r="B91" s="109" t="s">
        <v>597</v>
      </c>
      <c r="C91" s="110">
        <v>610534</v>
      </c>
      <c r="D91" s="93"/>
    </row>
    <row r="92" spans="1:4" ht="29.25" thickBot="1" x14ac:dyDescent="0.3">
      <c r="A92" s="108" t="s">
        <v>598</v>
      </c>
      <c r="B92" s="109" t="s">
        <v>599</v>
      </c>
      <c r="C92" s="111">
        <v>0</v>
      </c>
      <c r="D92" s="93"/>
    </row>
    <row r="93" spans="1:4" ht="30.75" thickBot="1" x14ac:dyDescent="0.3">
      <c r="A93" s="105" t="s">
        <v>600</v>
      </c>
      <c r="B93" s="106" t="s">
        <v>601</v>
      </c>
      <c r="C93" s="107">
        <v>105753584</v>
      </c>
      <c r="D93" s="93"/>
    </row>
    <row r="94" spans="1:4" ht="15.75" thickBot="1" x14ac:dyDescent="0.3">
      <c r="A94" s="108" t="s">
        <v>602</v>
      </c>
      <c r="B94" s="109" t="s">
        <v>603</v>
      </c>
      <c r="C94" s="110">
        <v>97496554</v>
      </c>
      <c r="D94" s="93"/>
    </row>
    <row r="95" spans="1:4" ht="15.75" thickBot="1" x14ac:dyDescent="0.3">
      <c r="A95" s="108" t="s">
        <v>604</v>
      </c>
      <c r="B95" s="109" t="s">
        <v>605</v>
      </c>
      <c r="C95" s="110">
        <v>2099998</v>
      </c>
      <c r="D95" s="93"/>
    </row>
    <row r="96" spans="1:4" ht="15.75" thickBot="1" x14ac:dyDescent="0.3">
      <c r="A96" s="108" t="s">
        <v>606</v>
      </c>
      <c r="B96" s="109" t="s">
        <v>607</v>
      </c>
      <c r="C96" s="110">
        <v>446795</v>
      </c>
      <c r="D96" s="93"/>
    </row>
    <row r="97" spans="1:4" ht="29.25" thickBot="1" x14ac:dyDescent="0.3">
      <c r="A97" s="108" t="s">
        <v>608</v>
      </c>
      <c r="B97" s="109" t="s">
        <v>609</v>
      </c>
      <c r="C97" s="111">
        <v>0</v>
      </c>
      <c r="D97" s="93"/>
    </row>
    <row r="98" spans="1:4" ht="15.75" thickBot="1" x14ac:dyDescent="0.3">
      <c r="A98" s="108" t="s">
        <v>610</v>
      </c>
      <c r="B98" s="109" t="s">
        <v>611</v>
      </c>
      <c r="C98" s="111">
        <v>0</v>
      </c>
      <c r="D98" s="93"/>
    </row>
    <row r="99" spans="1:4" ht="15.75" thickBot="1" x14ac:dyDescent="0.3">
      <c r="A99" s="108" t="s">
        <v>612</v>
      </c>
      <c r="B99" s="109" t="s">
        <v>613</v>
      </c>
      <c r="C99" s="110">
        <v>5236479</v>
      </c>
      <c r="D99" s="93"/>
    </row>
    <row r="100" spans="1:4" ht="15.75" thickBot="1" x14ac:dyDescent="0.3">
      <c r="A100" s="108" t="s">
        <v>614</v>
      </c>
      <c r="B100" s="109" t="s">
        <v>615</v>
      </c>
      <c r="C100" s="110">
        <v>473758</v>
      </c>
      <c r="D100" s="93"/>
    </row>
    <row r="101" spans="1:4" ht="30.75" thickBot="1" x14ac:dyDescent="0.3">
      <c r="A101" s="105" t="s">
        <v>616</v>
      </c>
      <c r="B101" s="106" t="s">
        <v>617</v>
      </c>
      <c r="C101" s="107">
        <v>1074924</v>
      </c>
      <c r="D101" s="93"/>
    </row>
    <row r="102" spans="1:4" ht="15.75" thickBot="1" x14ac:dyDescent="0.3">
      <c r="A102" s="108" t="s">
        <v>618</v>
      </c>
      <c r="B102" s="109" t="s">
        <v>619</v>
      </c>
      <c r="C102" s="120">
        <v>722661</v>
      </c>
      <c r="D102" s="93"/>
    </row>
    <row r="103" spans="1:4" ht="15.75" thickBot="1" x14ac:dyDescent="0.3">
      <c r="A103" s="108" t="s">
        <v>620</v>
      </c>
      <c r="B103" s="109" t="s">
        <v>621</v>
      </c>
      <c r="C103" s="120">
        <v>352263</v>
      </c>
      <c r="D103" s="93"/>
    </row>
    <row r="104" spans="1:4" ht="15.75" thickBot="1" x14ac:dyDescent="0.3">
      <c r="A104" s="108" t="s">
        <v>622</v>
      </c>
      <c r="B104" s="109" t="s">
        <v>623</v>
      </c>
      <c r="C104" s="111">
        <v>0</v>
      </c>
      <c r="D104" s="93"/>
    </row>
    <row r="105" spans="1:4" ht="15.75" thickBot="1" x14ac:dyDescent="0.3">
      <c r="A105" s="108" t="s">
        <v>624</v>
      </c>
      <c r="B105" s="109" t="s">
        <v>625</v>
      </c>
      <c r="C105" s="111">
        <v>0</v>
      </c>
      <c r="D105" s="93"/>
    </row>
    <row r="106" spans="1:4" ht="30.75" thickBot="1" x14ac:dyDescent="0.3">
      <c r="A106" s="105" t="s">
        <v>626</v>
      </c>
      <c r="B106" s="106" t="s">
        <v>627</v>
      </c>
      <c r="C106" s="107">
        <v>45536680</v>
      </c>
      <c r="D106" s="93"/>
    </row>
    <row r="107" spans="1:4" ht="15.75" thickBot="1" x14ac:dyDescent="0.3">
      <c r="A107" s="108" t="s">
        <v>628</v>
      </c>
      <c r="B107" s="109" t="s">
        <v>629</v>
      </c>
      <c r="C107" s="110">
        <v>2022310</v>
      </c>
      <c r="D107" s="93"/>
    </row>
    <row r="108" spans="1:4" ht="15.75" thickBot="1" x14ac:dyDescent="0.3">
      <c r="A108" s="108" t="s">
        <v>630</v>
      </c>
      <c r="B108" s="109" t="s">
        <v>631</v>
      </c>
      <c r="C108" s="110">
        <v>43514370</v>
      </c>
      <c r="D108" s="93"/>
    </row>
    <row r="109" spans="1:4" ht="29.25" thickBot="1" x14ac:dyDescent="0.3">
      <c r="A109" s="108" t="s">
        <v>632</v>
      </c>
      <c r="B109" s="109" t="s">
        <v>633</v>
      </c>
      <c r="C109" s="111">
        <v>0</v>
      </c>
      <c r="D109" s="93"/>
    </row>
    <row r="110" spans="1:4" ht="29.25" thickBot="1" x14ac:dyDescent="0.3">
      <c r="A110" s="108" t="s">
        <v>634</v>
      </c>
      <c r="B110" s="109" t="s">
        <v>635</v>
      </c>
      <c r="C110" s="111">
        <v>0</v>
      </c>
      <c r="D110" s="93"/>
    </row>
    <row r="111" spans="1:4" ht="29.25" thickBot="1" x14ac:dyDescent="0.3">
      <c r="A111" s="108" t="s">
        <v>636</v>
      </c>
      <c r="B111" s="109" t="s">
        <v>637</v>
      </c>
      <c r="C111" s="111">
        <v>0</v>
      </c>
      <c r="D111" s="93"/>
    </row>
    <row r="112" spans="1:4" ht="15.75" thickBot="1" x14ac:dyDescent="0.3">
      <c r="A112" s="105" t="s">
        <v>638</v>
      </c>
      <c r="B112" s="106" t="s">
        <v>639</v>
      </c>
      <c r="C112" s="107">
        <v>4659954</v>
      </c>
      <c r="D112" s="93"/>
    </row>
    <row r="113" spans="1:4" ht="15.75" thickBot="1" x14ac:dyDescent="0.3">
      <c r="A113" s="108" t="s">
        <v>640</v>
      </c>
      <c r="B113" s="109" t="s">
        <v>641</v>
      </c>
      <c r="C113" s="111">
        <v>0</v>
      </c>
      <c r="D113" s="93"/>
    </row>
    <row r="114" spans="1:4" ht="29.25" thickBot="1" x14ac:dyDescent="0.3">
      <c r="A114" s="108" t="s">
        <v>642</v>
      </c>
      <c r="B114" s="109" t="s">
        <v>643</v>
      </c>
      <c r="C114" s="110">
        <v>4593120</v>
      </c>
      <c r="D114" s="93"/>
    </row>
    <row r="115" spans="1:4" ht="29.25" thickBot="1" x14ac:dyDescent="0.3">
      <c r="A115" s="108" t="s">
        <v>644</v>
      </c>
      <c r="B115" s="109" t="s">
        <v>645</v>
      </c>
      <c r="C115" s="110">
        <v>66834</v>
      </c>
      <c r="D115" s="93"/>
    </row>
    <row r="116" spans="1:4" ht="15.75" thickBot="1" x14ac:dyDescent="0.3">
      <c r="A116" s="105" t="s">
        <v>646</v>
      </c>
      <c r="B116" s="106" t="s">
        <v>647</v>
      </c>
      <c r="C116" s="121">
        <v>0</v>
      </c>
      <c r="D116" s="93"/>
    </row>
    <row r="117" spans="1:4" ht="29.25" thickBot="1" x14ac:dyDescent="0.3">
      <c r="A117" s="108" t="s">
        <v>648</v>
      </c>
      <c r="B117" s="109" t="s">
        <v>649</v>
      </c>
      <c r="C117" s="111">
        <v>0</v>
      </c>
      <c r="D117" s="93"/>
    </row>
    <row r="118" spans="1:4" ht="43.5" thickBot="1" x14ac:dyDescent="0.3">
      <c r="A118" s="108" t="s">
        <v>650</v>
      </c>
      <c r="B118" s="109" t="s">
        <v>651</v>
      </c>
      <c r="C118" s="111">
        <v>0</v>
      </c>
      <c r="D118" s="93"/>
    </row>
    <row r="119" spans="1:4" ht="43.5" thickBot="1" x14ac:dyDescent="0.3">
      <c r="A119" s="108" t="s">
        <v>652</v>
      </c>
      <c r="B119" s="109" t="s">
        <v>653</v>
      </c>
      <c r="C119" s="111">
        <v>0</v>
      </c>
      <c r="D119" s="93"/>
    </row>
    <row r="120" spans="1:4" ht="15.75" thickBot="1" x14ac:dyDescent="0.3">
      <c r="A120" s="105" t="s">
        <v>654</v>
      </c>
      <c r="B120" s="106" t="s">
        <v>655</v>
      </c>
      <c r="C120" s="107">
        <v>118836</v>
      </c>
      <c r="D120" s="93"/>
    </row>
    <row r="121" spans="1:4" ht="15.75" thickBot="1" x14ac:dyDescent="0.3">
      <c r="A121" s="108" t="s">
        <v>656</v>
      </c>
      <c r="B121" s="109" t="s">
        <v>657</v>
      </c>
      <c r="C121" s="110">
        <v>70935</v>
      </c>
      <c r="D121" s="93"/>
    </row>
    <row r="122" spans="1:4" ht="15.75" thickBot="1" x14ac:dyDescent="0.3">
      <c r="A122" s="108" t="s">
        <v>658</v>
      </c>
      <c r="B122" s="109" t="s">
        <v>659</v>
      </c>
      <c r="C122" s="111">
        <v>0</v>
      </c>
      <c r="D122" s="93"/>
    </row>
    <row r="123" spans="1:4" ht="15.75" thickBot="1" x14ac:dyDescent="0.3">
      <c r="A123" s="108" t="s">
        <v>660</v>
      </c>
      <c r="B123" s="109" t="s">
        <v>661</v>
      </c>
      <c r="C123" s="111">
        <v>0</v>
      </c>
      <c r="D123" s="93"/>
    </row>
    <row r="124" spans="1:4" ht="15.75" thickBot="1" x14ac:dyDescent="0.3">
      <c r="A124" s="108" t="s">
        <v>662</v>
      </c>
      <c r="B124" s="109" t="s">
        <v>663</v>
      </c>
      <c r="C124" s="110">
        <v>47901</v>
      </c>
      <c r="D124" s="93"/>
    </row>
    <row r="125" spans="1:4" ht="30.75" thickBot="1" x14ac:dyDescent="0.3">
      <c r="A125" s="105" t="s">
        <v>664</v>
      </c>
      <c r="B125" s="106" t="s">
        <v>665</v>
      </c>
      <c r="C125" s="107">
        <v>252801</v>
      </c>
      <c r="D125" s="93"/>
    </row>
    <row r="126" spans="1:4" ht="29.25" thickBot="1" x14ac:dyDescent="0.3">
      <c r="A126" s="108" t="s">
        <v>666</v>
      </c>
      <c r="B126" s="109" t="s">
        <v>667</v>
      </c>
      <c r="C126" s="110">
        <v>227115</v>
      </c>
      <c r="D126" s="93"/>
    </row>
    <row r="127" spans="1:4" ht="29.25" thickBot="1" x14ac:dyDescent="0.3">
      <c r="A127" s="108" t="s">
        <v>668</v>
      </c>
      <c r="B127" s="109" t="s">
        <v>669</v>
      </c>
      <c r="C127" s="111">
        <v>0</v>
      </c>
      <c r="D127" s="93"/>
    </row>
    <row r="128" spans="1:4" ht="29.25" thickBot="1" x14ac:dyDescent="0.3">
      <c r="A128" s="108" t="s">
        <v>670</v>
      </c>
      <c r="B128" s="109" t="s">
        <v>671</v>
      </c>
      <c r="C128" s="111">
        <v>0</v>
      </c>
      <c r="D128" s="93"/>
    </row>
    <row r="129" spans="1:4" ht="15.75" thickBot="1" x14ac:dyDescent="0.3">
      <c r="A129" s="108" t="s">
        <v>672</v>
      </c>
      <c r="B129" s="109" t="s">
        <v>673</v>
      </c>
      <c r="C129" s="110">
        <v>10856</v>
      </c>
      <c r="D129" s="93"/>
    </row>
    <row r="130" spans="1:4" ht="29.25" thickBot="1" x14ac:dyDescent="0.3">
      <c r="A130" s="108" t="s">
        <v>674</v>
      </c>
      <c r="B130" s="109" t="s">
        <v>675</v>
      </c>
      <c r="C130" s="110">
        <v>14604</v>
      </c>
      <c r="D130" s="93"/>
    </row>
    <row r="131" spans="1:4" ht="15.75" thickBot="1" x14ac:dyDescent="0.3">
      <c r="A131" s="108" t="s">
        <v>676</v>
      </c>
      <c r="B131" s="109" t="s">
        <v>625</v>
      </c>
      <c r="C131" s="111">
        <v>226</v>
      </c>
      <c r="D131" s="93"/>
    </row>
    <row r="132" spans="1:4" ht="15.75" thickBot="1" x14ac:dyDescent="0.3">
      <c r="A132" s="105" t="s">
        <v>677</v>
      </c>
      <c r="B132" s="106" t="s">
        <v>678</v>
      </c>
      <c r="C132" s="107">
        <v>275088070</v>
      </c>
      <c r="D132" s="93"/>
    </row>
    <row r="133" spans="1:4" ht="15.75" thickBot="1" x14ac:dyDescent="0.3">
      <c r="A133" s="108" t="s">
        <v>679</v>
      </c>
      <c r="B133" s="109" t="s">
        <v>680</v>
      </c>
      <c r="C133" s="110">
        <v>131241182</v>
      </c>
      <c r="D133" s="93"/>
    </row>
    <row r="134" spans="1:4" ht="15.75" thickBot="1" x14ac:dyDescent="0.3">
      <c r="A134" s="108" t="s">
        <v>681</v>
      </c>
      <c r="B134" s="109" t="s">
        <v>682</v>
      </c>
      <c r="C134" s="110">
        <v>12504146</v>
      </c>
      <c r="D134" s="93"/>
    </row>
    <row r="135" spans="1:4" ht="15.75" thickBot="1" x14ac:dyDescent="0.3">
      <c r="A135" s="108" t="s">
        <v>683</v>
      </c>
      <c r="B135" s="109" t="s">
        <v>684</v>
      </c>
      <c r="C135" s="120">
        <v>13610811</v>
      </c>
      <c r="D135" s="93"/>
    </row>
    <row r="136" spans="1:4" ht="15.75" thickBot="1" x14ac:dyDescent="0.3">
      <c r="A136" s="108" t="s">
        <v>685</v>
      </c>
      <c r="B136" s="109" t="s">
        <v>686</v>
      </c>
      <c r="C136" s="110">
        <v>270367</v>
      </c>
      <c r="D136" s="93"/>
    </row>
    <row r="137" spans="1:4" ht="15.75" thickBot="1" x14ac:dyDescent="0.3">
      <c r="A137" s="108" t="s">
        <v>687</v>
      </c>
      <c r="B137" s="109" t="s">
        <v>688</v>
      </c>
      <c r="C137" s="110">
        <v>29626399</v>
      </c>
      <c r="D137" s="93"/>
    </row>
    <row r="138" spans="1:4" ht="15.75" thickBot="1" x14ac:dyDescent="0.3">
      <c r="A138" s="108" t="s">
        <v>689</v>
      </c>
      <c r="B138" s="109" t="s">
        <v>690</v>
      </c>
      <c r="C138" s="110">
        <v>4443960</v>
      </c>
      <c r="D138" s="93"/>
    </row>
    <row r="139" spans="1:4" ht="29.25" thickBot="1" x14ac:dyDescent="0.3">
      <c r="A139" s="108" t="s">
        <v>691</v>
      </c>
      <c r="B139" s="109" t="s">
        <v>692</v>
      </c>
      <c r="C139" s="110">
        <v>73615965</v>
      </c>
      <c r="D139" s="93"/>
    </row>
    <row r="140" spans="1:4" ht="15.75" thickBot="1" x14ac:dyDescent="0.3">
      <c r="A140" s="108" t="s">
        <v>693</v>
      </c>
      <c r="B140" s="109" t="s">
        <v>694</v>
      </c>
      <c r="C140" s="110">
        <v>9775240</v>
      </c>
      <c r="D140" s="93"/>
    </row>
    <row r="141" spans="1:4" ht="15.75" thickBot="1" x14ac:dyDescent="0.3">
      <c r="A141" s="108" t="s">
        <v>695</v>
      </c>
      <c r="B141" s="109" t="s">
        <v>696</v>
      </c>
      <c r="C141" s="111">
        <v>0</v>
      </c>
      <c r="D141" s="93"/>
    </row>
    <row r="142" spans="1:4" ht="15.75" thickBot="1" x14ac:dyDescent="0.3">
      <c r="A142" s="105" t="s">
        <v>697</v>
      </c>
      <c r="B142" s="106" t="s">
        <v>698</v>
      </c>
      <c r="C142" s="107">
        <v>2163462</v>
      </c>
      <c r="D142" s="93"/>
    </row>
    <row r="143" spans="1:4" ht="15.75" thickBot="1" x14ac:dyDescent="0.3">
      <c r="A143" s="108" t="s">
        <v>699</v>
      </c>
      <c r="B143" s="109" t="s">
        <v>700</v>
      </c>
      <c r="C143" s="110">
        <v>234052</v>
      </c>
      <c r="D143" s="93"/>
    </row>
    <row r="144" spans="1:4" ht="29.25" thickBot="1" x14ac:dyDescent="0.3">
      <c r="A144" s="108" t="s">
        <v>701</v>
      </c>
      <c r="B144" s="109" t="s">
        <v>702</v>
      </c>
      <c r="C144" s="111">
        <v>0</v>
      </c>
      <c r="D144" s="93"/>
    </row>
    <row r="145" spans="1:4" ht="29.25" thickBot="1" x14ac:dyDescent="0.3">
      <c r="A145" s="108" t="s">
        <v>703</v>
      </c>
      <c r="B145" s="109" t="s">
        <v>704</v>
      </c>
      <c r="C145" s="111">
        <v>0</v>
      </c>
      <c r="D145" s="93"/>
    </row>
    <row r="146" spans="1:4" ht="15.75" thickBot="1" x14ac:dyDescent="0.3">
      <c r="A146" s="108" t="s">
        <v>705</v>
      </c>
      <c r="B146" s="109" t="s">
        <v>706</v>
      </c>
      <c r="C146" s="111">
        <v>0</v>
      </c>
      <c r="D146" s="93"/>
    </row>
    <row r="147" spans="1:4" ht="15.75" thickBot="1" x14ac:dyDescent="0.3">
      <c r="A147" s="108" t="s">
        <v>707</v>
      </c>
      <c r="B147" s="109" t="s">
        <v>708</v>
      </c>
      <c r="C147" s="111">
        <v>0</v>
      </c>
      <c r="D147" s="93"/>
    </row>
    <row r="148" spans="1:4" ht="15.75" thickBot="1" x14ac:dyDescent="0.3">
      <c r="A148" s="108" t="s">
        <v>709</v>
      </c>
      <c r="B148" s="109" t="s">
        <v>710</v>
      </c>
      <c r="C148" s="110">
        <v>1926110</v>
      </c>
      <c r="D148" s="93"/>
    </row>
    <row r="149" spans="1:4" ht="15.75" thickBot="1" x14ac:dyDescent="0.3">
      <c r="A149" s="108" t="s">
        <v>711</v>
      </c>
      <c r="B149" s="109" t="s">
        <v>712</v>
      </c>
      <c r="C149" s="111">
        <v>0</v>
      </c>
      <c r="D149" s="93"/>
    </row>
    <row r="150" spans="1:4" ht="15.75" thickBot="1" x14ac:dyDescent="0.3">
      <c r="A150" s="108" t="s">
        <v>713</v>
      </c>
      <c r="B150" s="109" t="s">
        <v>714</v>
      </c>
      <c r="C150" s="110">
        <v>3300</v>
      </c>
      <c r="D150" s="93"/>
    </row>
    <row r="151" spans="1:4" ht="15.75" thickBot="1" x14ac:dyDescent="0.3">
      <c r="A151" s="105" t="s">
        <v>715</v>
      </c>
      <c r="B151" s="106" t="s">
        <v>716</v>
      </c>
      <c r="C151" s="107">
        <v>580010</v>
      </c>
      <c r="D151" s="93"/>
    </row>
    <row r="152" spans="1:4" ht="15.75" thickBot="1" x14ac:dyDescent="0.3">
      <c r="A152" s="108" t="s">
        <v>717</v>
      </c>
      <c r="B152" s="109" t="s">
        <v>718</v>
      </c>
      <c r="C152" s="110">
        <v>297571</v>
      </c>
      <c r="D152" s="93"/>
    </row>
    <row r="153" spans="1:4" ht="15.75" thickBot="1" x14ac:dyDescent="0.3">
      <c r="A153" s="108" t="s">
        <v>719</v>
      </c>
      <c r="B153" s="109" t="s">
        <v>720</v>
      </c>
      <c r="C153" s="120">
        <v>231092</v>
      </c>
      <c r="D153" s="93"/>
    </row>
    <row r="154" spans="1:4" ht="15.75" thickBot="1" x14ac:dyDescent="0.3">
      <c r="A154" s="108" t="s">
        <v>721</v>
      </c>
      <c r="B154" s="109" t="s">
        <v>722</v>
      </c>
      <c r="C154" s="110">
        <v>51347</v>
      </c>
      <c r="D154" s="93"/>
    </row>
    <row r="155" spans="1:4" ht="15.75" thickBot="1" x14ac:dyDescent="0.3">
      <c r="A155" s="105" t="s">
        <v>723</v>
      </c>
      <c r="B155" s="106" t="s">
        <v>724</v>
      </c>
      <c r="C155" s="107">
        <v>26732918</v>
      </c>
      <c r="D155" s="93"/>
    </row>
    <row r="156" spans="1:4" ht="29.25" thickBot="1" x14ac:dyDescent="0.3">
      <c r="A156" s="108" t="s">
        <v>725</v>
      </c>
      <c r="B156" s="109" t="s">
        <v>726</v>
      </c>
      <c r="C156" s="120">
        <v>21149386</v>
      </c>
      <c r="D156" s="93"/>
    </row>
    <row r="157" spans="1:4" ht="15.75" thickBot="1" x14ac:dyDescent="0.3">
      <c r="A157" s="108" t="s">
        <v>727</v>
      </c>
      <c r="B157" s="109" t="s">
        <v>728</v>
      </c>
      <c r="C157" s="110">
        <v>330566</v>
      </c>
      <c r="D157" s="93"/>
    </row>
    <row r="158" spans="1:4" ht="15.75" thickBot="1" x14ac:dyDescent="0.3">
      <c r="A158" s="108" t="s">
        <v>729</v>
      </c>
      <c r="B158" s="109" t="s">
        <v>730</v>
      </c>
      <c r="C158" s="110">
        <v>1224512</v>
      </c>
      <c r="D158" s="93"/>
    </row>
    <row r="159" spans="1:4" ht="15.75" thickBot="1" x14ac:dyDescent="0.3">
      <c r="A159" s="108" t="s">
        <v>731</v>
      </c>
      <c r="B159" s="109" t="s">
        <v>732</v>
      </c>
      <c r="C159" s="110">
        <v>4028454</v>
      </c>
      <c r="D159" s="93"/>
    </row>
    <row r="160" spans="1:4" ht="15.75" thickBot="1" x14ac:dyDescent="0.3">
      <c r="A160" s="105" t="s">
        <v>733</v>
      </c>
      <c r="B160" s="106" t="s">
        <v>734</v>
      </c>
      <c r="C160" s="107">
        <v>7457414</v>
      </c>
      <c r="D160" s="93"/>
    </row>
    <row r="161" spans="1:4" ht="15.75" thickBot="1" x14ac:dyDescent="0.3">
      <c r="A161" s="108" t="s">
        <v>735</v>
      </c>
      <c r="B161" s="109" t="s">
        <v>736</v>
      </c>
      <c r="C161" s="110">
        <v>26309</v>
      </c>
      <c r="D161" s="93"/>
    </row>
    <row r="162" spans="1:4" ht="15.75" thickBot="1" x14ac:dyDescent="0.3">
      <c r="A162" s="108" t="s">
        <v>737</v>
      </c>
      <c r="B162" s="109" t="s">
        <v>738</v>
      </c>
      <c r="C162" s="110">
        <v>304673</v>
      </c>
      <c r="D162" s="93"/>
    </row>
    <row r="163" spans="1:4" ht="15.75" thickBot="1" x14ac:dyDescent="0.3">
      <c r="A163" s="108" t="s">
        <v>739</v>
      </c>
      <c r="B163" s="109" t="s">
        <v>740</v>
      </c>
      <c r="C163" s="110">
        <v>7713</v>
      </c>
      <c r="D163" s="93"/>
    </row>
    <row r="164" spans="1:4" ht="15.75" thickBot="1" x14ac:dyDescent="0.3">
      <c r="A164" s="108" t="s">
        <v>741</v>
      </c>
      <c r="B164" s="109" t="s">
        <v>742</v>
      </c>
      <c r="C164" s="111">
        <v>0</v>
      </c>
      <c r="D164" s="93"/>
    </row>
    <row r="165" spans="1:4" ht="15.75" thickBot="1" x14ac:dyDescent="0.3">
      <c r="A165" s="108" t="s">
        <v>743</v>
      </c>
      <c r="B165" s="109" t="s">
        <v>744</v>
      </c>
      <c r="C165" s="110">
        <v>3119249</v>
      </c>
      <c r="D165" s="93"/>
    </row>
    <row r="166" spans="1:4" ht="15.75" thickBot="1" x14ac:dyDescent="0.3">
      <c r="A166" s="108" t="s">
        <v>745</v>
      </c>
      <c r="B166" s="109" t="s">
        <v>746</v>
      </c>
      <c r="C166" s="110">
        <v>3999470</v>
      </c>
      <c r="D166" s="93"/>
    </row>
    <row r="167" spans="1:4" ht="15.75" thickBot="1" x14ac:dyDescent="0.3">
      <c r="A167" s="102">
        <v>4.4000000000000004</v>
      </c>
      <c r="B167" s="103" t="s">
        <v>747</v>
      </c>
      <c r="C167" s="104">
        <v>11030614</v>
      </c>
      <c r="D167" s="93"/>
    </row>
    <row r="168" spans="1:4" ht="15.75" thickBot="1" x14ac:dyDescent="0.3">
      <c r="A168" s="105" t="s">
        <v>748</v>
      </c>
      <c r="B168" s="106" t="s">
        <v>749</v>
      </c>
      <c r="C168" s="107">
        <v>11030614</v>
      </c>
      <c r="D168" s="93"/>
    </row>
    <row r="169" spans="1:4" ht="15.75" thickBot="1" x14ac:dyDescent="0.3">
      <c r="A169" s="108" t="s">
        <v>750</v>
      </c>
      <c r="B169" s="109" t="s">
        <v>751</v>
      </c>
      <c r="C169" s="110">
        <v>635774</v>
      </c>
      <c r="D169" s="93"/>
    </row>
    <row r="170" spans="1:4" ht="15.75" thickBot="1" x14ac:dyDescent="0.3">
      <c r="A170" s="108" t="s">
        <v>752</v>
      </c>
      <c r="B170" s="109" t="s">
        <v>753</v>
      </c>
      <c r="C170" s="110">
        <v>814089</v>
      </c>
      <c r="D170" s="93"/>
    </row>
    <row r="171" spans="1:4" ht="15.75" thickBot="1" x14ac:dyDescent="0.3">
      <c r="A171" s="108" t="s">
        <v>754</v>
      </c>
      <c r="B171" s="109" t="s">
        <v>755</v>
      </c>
      <c r="C171" s="111">
        <v>0</v>
      </c>
      <c r="D171" s="93"/>
    </row>
    <row r="172" spans="1:4" ht="15.75" thickBot="1" x14ac:dyDescent="0.3">
      <c r="A172" s="108" t="s">
        <v>756</v>
      </c>
      <c r="B172" s="109" t="s">
        <v>757</v>
      </c>
      <c r="C172" s="110">
        <v>9580751</v>
      </c>
      <c r="D172" s="93"/>
    </row>
    <row r="173" spans="1:4" ht="15.75" thickBot="1" x14ac:dyDescent="0.3">
      <c r="A173" s="108" t="s">
        <v>758</v>
      </c>
      <c r="B173" s="109" t="s">
        <v>759</v>
      </c>
      <c r="C173" s="111">
        <v>0</v>
      </c>
      <c r="D173" s="93"/>
    </row>
    <row r="174" spans="1:4" ht="15.75" thickBot="1" x14ac:dyDescent="0.3">
      <c r="A174" s="102">
        <v>4.5</v>
      </c>
      <c r="B174" s="103" t="s">
        <v>760</v>
      </c>
      <c r="C174" s="104">
        <v>39352744</v>
      </c>
      <c r="D174" s="93"/>
    </row>
    <row r="175" spans="1:4" ht="15.75" thickBot="1" x14ac:dyDescent="0.3">
      <c r="A175" s="105" t="s">
        <v>761</v>
      </c>
      <c r="B175" s="106" t="s">
        <v>499</v>
      </c>
      <c r="C175" s="107">
        <v>13087194</v>
      </c>
      <c r="D175" s="93"/>
    </row>
    <row r="176" spans="1:4" ht="15.75" thickBot="1" x14ac:dyDescent="0.3">
      <c r="A176" s="108" t="s">
        <v>762</v>
      </c>
      <c r="B176" s="109" t="s">
        <v>501</v>
      </c>
      <c r="C176" s="110">
        <v>13087194</v>
      </c>
      <c r="D176" s="93"/>
    </row>
    <row r="177" spans="1:4" ht="15.75" thickBot="1" x14ac:dyDescent="0.3">
      <c r="A177" s="105" t="s">
        <v>763</v>
      </c>
      <c r="B177" s="106" t="s">
        <v>502</v>
      </c>
      <c r="C177" s="107">
        <v>23012075</v>
      </c>
      <c r="D177" s="93"/>
    </row>
    <row r="178" spans="1:4" ht="15.75" thickBot="1" x14ac:dyDescent="0.3">
      <c r="A178" s="108" t="s">
        <v>764</v>
      </c>
      <c r="B178" s="109" t="s">
        <v>504</v>
      </c>
      <c r="C178" s="110">
        <v>23012075</v>
      </c>
      <c r="D178" s="93"/>
    </row>
    <row r="179" spans="1:4" ht="15.75" thickBot="1" x14ac:dyDescent="0.3">
      <c r="A179" s="105" t="s">
        <v>765</v>
      </c>
      <c r="B179" s="106" t="s">
        <v>506</v>
      </c>
      <c r="C179" s="107">
        <v>1442897</v>
      </c>
      <c r="D179" s="93"/>
    </row>
    <row r="180" spans="1:4" ht="15.75" thickBot="1" x14ac:dyDescent="0.3">
      <c r="A180" s="108" t="s">
        <v>766</v>
      </c>
      <c r="B180" s="109" t="s">
        <v>508</v>
      </c>
      <c r="C180" s="110">
        <v>1442897</v>
      </c>
      <c r="D180" s="93"/>
    </row>
    <row r="181" spans="1:4" ht="15.75" thickBot="1" x14ac:dyDescent="0.3">
      <c r="A181" s="105" t="s">
        <v>767</v>
      </c>
      <c r="B181" s="106" t="s">
        <v>510</v>
      </c>
      <c r="C181" s="107">
        <v>1612322</v>
      </c>
      <c r="D181" s="93"/>
    </row>
    <row r="182" spans="1:4" ht="15.75" thickBot="1" x14ac:dyDescent="0.3">
      <c r="A182" s="108" t="s">
        <v>768</v>
      </c>
      <c r="B182" s="109" t="s">
        <v>512</v>
      </c>
      <c r="C182" s="110">
        <v>1612322</v>
      </c>
      <c r="D182" s="93"/>
    </row>
    <row r="183" spans="1:4" ht="15.75" thickBot="1" x14ac:dyDescent="0.3">
      <c r="A183" s="108" t="s">
        <v>769</v>
      </c>
      <c r="B183" s="109" t="s">
        <v>514</v>
      </c>
      <c r="C183" s="111">
        <v>0</v>
      </c>
      <c r="D183" s="93"/>
    </row>
    <row r="184" spans="1:4" ht="15.75" thickBot="1" x14ac:dyDescent="0.3">
      <c r="A184" s="108" t="s">
        <v>770</v>
      </c>
      <c r="B184" s="109" t="s">
        <v>516</v>
      </c>
      <c r="C184" s="111">
        <v>0</v>
      </c>
      <c r="D184" s="93"/>
    </row>
    <row r="185" spans="1:4" ht="15.75" thickBot="1" x14ac:dyDescent="0.3">
      <c r="A185" s="105" t="s">
        <v>771</v>
      </c>
      <c r="B185" s="106" t="s">
        <v>518</v>
      </c>
      <c r="C185" s="107">
        <v>198256</v>
      </c>
      <c r="D185" s="93"/>
    </row>
    <row r="186" spans="1:4" ht="15.75" thickBot="1" x14ac:dyDescent="0.3">
      <c r="A186" s="108" t="s">
        <v>772</v>
      </c>
      <c r="B186" s="109" t="s">
        <v>518</v>
      </c>
      <c r="C186" s="110">
        <v>198256</v>
      </c>
      <c r="D186" s="93"/>
    </row>
    <row r="187" spans="1:4" ht="15.75" thickBot="1" x14ac:dyDescent="0.3">
      <c r="A187" s="105" t="s">
        <v>773</v>
      </c>
      <c r="B187" s="106" t="s">
        <v>521</v>
      </c>
      <c r="C187" s="113">
        <v>0</v>
      </c>
      <c r="D187" s="93"/>
    </row>
    <row r="188" spans="1:4" ht="15.75" thickBot="1" x14ac:dyDescent="0.3">
      <c r="A188" s="108" t="s">
        <v>774</v>
      </c>
      <c r="B188" s="109" t="s">
        <v>523</v>
      </c>
      <c r="C188" s="111">
        <v>0</v>
      </c>
      <c r="D188" s="93"/>
    </row>
    <row r="189" spans="1:4" ht="60.75" thickBot="1" x14ac:dyDescent="0.3">
      <c r="A189" s="102">
        <v>4.9000000000000004</v>
      </c>
      <c r="B189" s="103" t="s">
        <v>775</v>
      </c>
      <c r="C189" s="112">
        <v>0</v>
      </c>
      <c r="D189" s="93"/>
    </row>
    <row r="190" spans="1:4" ht="45.75" thickBot="1" x14ac:dyDescent="0.3">
      <c r="A190" s="105" t="s">
        <v>776</v>
      </c>
      <c r="B190" s="106" t="s">
        <v>777</v>
      </c>
      <c r="C190" s="113">
        <v>0</v>
      </c>
      <c r="D190" s="93"/>
    </row>
    <row r="191" spans="1:4" ht="29.25" thickBot="1" x14ac:dyDescent="0.3">
      <c r="A191" s="122" t="s">
        <v>778</v>
      </c>
      <c r="B191" s="123" t="s">
        <v>779</v>
      </c>
      <c r="C191" s="124">
        <v>0</v>
      </c>
      <c r="D191" s="93"/>
    </row>
    <row r="192" spans="1:4" ht="15.75" thickBot="1" x14ac:dyDescent="0.3">
      <c r="A192" s="99">
        <v>5</v>
      </c>
      <c r="B192" s="100" t="s">
        <v>374</v>
      </c>
      <c r="C192" s="101">
        <v>25537866</v>
      </c>
      <c r="D192" s="93"/>
    </row>
    <row r="193" spans="1:4" ht="15.75" thickBot="1" x14ac:dyDescent="0.3">
      <c r="A193" s="102">
        <v>5.0999999999999996</v>
      </c>
      <c r="B193" s="103" t="s">
        <v>374</v>
      </c>
      <c r="C193" s="104">
        <v>25537866</v>
      </c>
      <c r="D193" s="93"/>
    </row>
    <row r="194" spans="1:4" ht="30.75" thickBot="1" x14ac:dyDescent="0.3">
      <c r="A194" s="105" t="s">
        <v>780</v>
      </c>
      <c r="B194" s="106" t="s">
        <v>781</v>
      </c>
      <c r="C194" s="107">
        <v>607951</v>
      </c>
      <c r="D194" s="93"/>
    </row>
    <row r="195" spans="1:4" ht="15.75" thickBot="1" x14ac:dyDescent="0.3">
      <c r="A195" s="108" t="s">
        <v>782</v>
      </c>
      <c r="B195" s="109" t="s">
        <v>572</v>
      </c>
      <c r="C195" s="111">
        <v>0</v>
      </c>
      <c r="D195" s="93"/>
    </row>
    <row r="196" spans="1:4" ht="29.25" thickBot="1" x14ac:dyDescent="0.3">
      <c r="A196" s="108" t="s">
        <v>783</v>
      </c>
      <c r="B196" s="109" t="s">
        <v>574</v>
      </c>
      <c r="C196" s="111">
        <v>0</v>
      </c>
      <c r="D196" s="93"/>
    </row>
    <row r="197" spans="1:4" ht="15.75" thickBot="1" x14ac:dyDescent="0.3">
      <c r="A197" s="108" t="s">
        <v>784</v>
      </c>
      <c r="B197" s="109" t="s">
        <v>576</v>
      </c>
      <c r="C197" s="111">
        <v>0</v>
      </c>
      <c r="D197" s="93"/>
    </row>
    <row r="198" spans="1:4" ht="15.75" thickBot="1" x14ac:dyDescent="0.3">
      <c r="A198" s="108" t="s">
        <v>785</v>
      </c>
      <c r="B198" s="109" t="s">
        <v>578</v>
      </c>
      <c r="C198" s="111">
        <v>0</v>
      </c>
      <c r="D198" s="93"/>
    </row>
    <row r="199" spans="1:4" ht="15.75" thickBot="1" x14ac:dyDescent="0.3">
      <c r="A199" s="108" t="s">
        <v>786</v>
      </c>
      <c r="B199" s="109" t="s">
        <v>580</v>
      </c>
      <c r="C199" s="110">
        <v>607951</v>
      </c>
      <c r="D199" s="93"/>
    </row>
    <row r="200" spans="1:4" ht="15.75" thickBot="1" x14ac:dyDescent="0.3">
      <c r="A200" s="116" t="s">
        <v>787</v>
      </c>
      <c r="B200" s="117" t="s">
        <v>788</v>
      </c>
      <c r="C200" s="118">
        <v>0</v>
      </c>
      <c r="D200" s="93"/>
    </row>
    <row r="201" spans="1:4" ht="15.75" thickBot="1" x14ac:dyDescent="0.3">
      <c r="A201" s="108" t="s">
        <v>789</v>
      </c>
      <c r="B201" s="109" t="s">
        <v>562</v>
      </c>
      <c r="C201" s="111">
        <v>0</v>
      </c>
      <c r="D201" s="93"/>
    </row>
    <row r="202" spans="1:4" ht="15.75" thickBot="1" x14ac:dyDescent="0.3">
      <c r="A202" s="108" t="s">
        <v>790</v>
      </c>
      <c r="B202" s="109" t="s">
        <v>564</v>
      </c>
      <c r="C202" s="111">
        <v>0</v>
      </c>
      <c r="D202" s="93"/>
    </row>
    <row r="203" spans="1:4" ht="15.75" thickBot="1" x14ac:dyDescent="0.3">
      <c r="A203" s="108" t="s">
        <v>791</v>
      </c>
      <c r="B203" s="109" t="s">
        <v>566</v>
      </c>
      <c r="C203" s="111">
        <v>0</v>
      </c>
      <c r="D203" s="93"/>
    </row>
    <row r="204" spans="1:4" ht="15.75" thickBot="1" x14ac:dyDescent="0.3">
      <c r="A204" s="108" t="s">
        <v>792</v>
      </c>
      <c r="B204" s="109" t="s">
        <v>568</v>
      </c>
      <c r="C204" s="111">
        <v>0</v>
      </c>
      <c r="D204" s="93"/>
    </row>
    <row r="205" spans="1:4" ht="15.75" thickBot="1" x14ac:dyDescent="0.3">
      <c r="A205" s="116" t="s">
        <v>793</v>
      </c>
      <c r="B205" s="117" t="s">
        <v>794</v>
      </c>
      <c r="C205" s="125">
        <v>24929915</v>
      </c>
      <c r="D205" s="93"/>
    </row>
    <row r="206" spans="1:4" ht="15.75" thickBot="1" x14ac:dyDescent="0.3">
      <c r="A206" s="108" t="s">
        <v>795</v>
      </c>
      <c r="B206" s="109" t="s">
        <v>796</v>
      </c>
      <c r="C206" s="110">
        <v>10447222</v>
      </c>
      <c r="D206" s="93"/>
    </row>
    <row r="207" spans="1:4" ht="29.25" thickBot="1" x14ac:dyDescent="0.3">
      <c r="A207" s="108" t="s">
        <v>797</v>
      </c>
      <c r="B207" s="109" t="s">
        <v>798</v>
      </c>
      <c r="C207" s="110">
        <v>187688</v>
      </c>
      <c r="D207" s="93"/>
    </row>
    <row r="208" spans="1:4" ht="15.75" thickBot="1" x14ac:dyDescent="0.3">
      <c r="A208" s="108" t="s">
        <v>799</v>
      </c>
      <c r="B208" s="109" t="s">
        <v>800</v>
      </c>
      <c r="C208" s="111">
        <v>0</v>
      </c>
      <c r="D208" s="93"/>
    </row>
    <row r="209" spans="1:4" ht="29.25" thickBot="1" x14ac:dyDescent="0.3">
      <c r="A209" s="108" t="s">
        <v>801</v>
      </c>
      <c r="B209" s="109" t="s">
        <v>802</v>
      </c>
      <c r="C209" s="111">
        <v>0</v>
      </c>
      <c r="D209" s="93"/>
    </row>
    <row r="210" spans="1:4" ht="15.75" thickBot="1" x14ac:dyDescent="0.3">
      <c r="A210" s="108" t="s">
        <v>803</v>
      </c>
      <c r="B210" s="109" t="s">
        <v>804</v>
      </c>
      <c r="C210" s="111">
        <v>0</v>
      </c>
      <c r="D210" s="93"/>
    </row>
    <row r="211" spans="1:4" ht="29.25" thickBot="1" x14ac:dyDescent="0.3">
      <c r="A211" s="108" t="s">
        <v>805</v>
      </c>
      <c r="B211" s="109" t="s">
        <v>806</v>
      </c>
      <c r="C211" s="111">
        <v>0</v>
      </c>
      <c r="D211" s="93"/>
    </row>
    <row r="212" spans="1:4" ht="15.75" thickBot="1" x14ac:dyDescent="0.3">
      <c r="A212" s="108" t="s">
        <v>807</v>
      </c>
      <c r="B212" s="109" t="s">
        <v>808</v>
      </c>
      <c r="C212" s="111">
        <v>0</v>
      </c>
      <c r="D212" s="93"/>
    </row>
    <row r="213" spans="1:4" ht="29.25" thickBot="1" x14ac:dyDescent="0.3">
      <c r="A213" s="108" t="s">
        <v>809</v>
      </c>
      <c r="B213" s="109" t="s">
        <v>810</v>
      </c>
      <c r="C213" s="110">
        <v>26207</v>
      </c>
      <c r="D213" s="93"/>
    </row>
    <row r="214" spans="1:4" ht="15.75" thickBot="1" x14ac:dyDescent="0.3">
      <c r="A214" s="108" t="s">
        <v>811</v>
      </c>
      <c r="B214" s="109" t="s">
        <v>812</v>
      </c>
      <c r="C214" s="110">
        <v>14268798</v>
      </c>
      <c r="D214" s="93"/>
    </row>
    <row r="215" spans="1:4" ht="60.75" thickBot="1" x14ac:dyDescent="0.3">
      <c r="A215" s="102">
        <v>5.9</v>
      </c>
      <c r="B215" s="103" t="s">
        <v>813</v>
      </c>
      <c r="C215" s="112">
        <v>0</v>
      </c>
      <c r="D215" s="93"/>
    </row>
    <row r="216" spans="1:4" ht="15.75" thickBot="1" x14ac:dyDescent="0.3">
      <c r="A216" s="99">
        <v>6</v>
      </c>
      <c r="B216" s="100" t="s">
        <v>375</v>
      </c>
      <c r="C216" s="101">
        <v>53668877</v>
      </c>
      <c r="D216" s="93"/>
    </row>
    <row r="217" spans="1:4" ht="15.75" thickBot="1" x14ac:dyDescent="0.3">
      <c r="A217" s="102">
        <v>6.1</v>
      </c>
      <c r="B217" s="103" t="s">
        <v>375</v>
      </c>
      <c r="C217" s="104">
        <v>47784574</v>
      </c>
      <c r="D217" s="93"/>
    </row>
    <row r="218" spans="1:4" ht="15.75" thickBot="1" x14ac:dyDescent="0.3">
      <c r="A218" s="116" t="s">
        <v>814</v>
      </c>
      <c r="B218" s="117" t="s">
        <v>815</v>
      </c>
      <c r="C218" s="118">
        <v>0</v>
      </c>
      <c r="D218" s="93"/>
    </row>
    <row r="219" spans="1:4" ht="15.75" thickBot="1" x14ac:dyDescent="0.3">
      <c r="A219" s="108" t="s">
        <v>816</v>
      </c>
      <c r="B219" s="109" t="s">
        <v>817</v>
      </c>
      <c r="C219" s="111">
        <v>0</v>
      </c>
      <c r="D219" s="93"/>
    </row>
    <row r="220" spans="1:4" ht="15.75" thickBot="1" x14ac:dyDescent="0.3">
      <c r="A220" s="116" t="s">
        <v>818</v>
      </c>
      <c r="B220" s="117" t="s">
        <v>502</v>
      </c>
      <c r="C220" s="125">
        <v>14091614</v>
      </c>
      <c r="D220" s="93"/>
    </row>
    <row r="221" spans="1:4" ht="15.75" thickBot="1" x14ac:dyDescent="0.3">
      <c r="A221" s="108" t="s">
        <v>819</v>
      </c>
      <c r="B221" s="109" t="s">
        <v>504</v>
      </c>
      <c r="C221" s="110">
        <v>14091614</v>
      </c>
      <c r="D221" s="93"/>
    </row>
    <row r="222" spans="1:4" ht="15.75" thickBot="1" x14ac:dyDescent="0.3">
      <c r="A222" s="116" t="s">
        <v>820</v>
      </c>
      <c r="B222" s="117" t="s">
        <v>821</v>
      </c>
      <c r="C222" s="125">
        <v>1179153</v>
      </c>
      <c r="D222" s="93"/>
    </row>
    <row r="223" spans="1:4" ht="15.75" thickBot="1" x14ac:dyDescent="0.3">
      <c r="A223" s="108" t="s">
        <v>822</v>
      </c>
      <c r="B223" s="109" t="s">
        <v>821</v>
      </c>
      <c r="C223" s="110">
        <v>1179153</v>
      </c>
      <c r="D223" s="93"/>
    </row>
    <row r="224" spans="1:4" ht="15.75" thickBot="1" x14ac:dyDescent="0.3">
      <c r="A224" s="116" t="s">
        <v>823</v>
      </c>
      <c r="B224" s="117" t="s">
        <v>824</v>
      </c>
      <c r="C224" s="118">
        <v>0</v>
      </c>
      <c r="D224" s="93"/>
    </row>
    <row r="225" spans="1:4" ht="15.75" thickBot="1" x14ac:dyDescent="0.3">
      <c r="A225" s="108" t="s">
        <v>825</v>
      </c>
      <c r="B225" s="109" t="s">
        <v>824</v>
      </c>
      <c r="C225" s="111">
        <v>0</v>
      </c>
      <c r="D225" s="93"/>
    </row>
    <row r="226" spans="1:4" ht="30.75" thickBot="1" x14ac:dyDescent="0.3">
      <c r="A226" s="116" t="s">
        <v>826</v>
      </c>
      <c r="B226" s="117" t="s">
        <v>827</v>
      </c>
      <c r="C226" s="118">
        <v>0</v>
      </c>
      <c r="D226" s="93"/>
    </row>
    <row r="227" spans="1:4" ht="15.75" thickBot="1" x14ac:dyDescent="0.3">
      <c r="A227" s="108" t="s">
        <v>828</v>
      </c>
      <c r="B227" s="109" t="s">
        <v>829</v>
      </c>
      <c r="C227" s="111">
        <v>0</v>
      </c>
      <c r="D227" s="93"/>
    </row>
    <row r="228" spans="1:4" ht="30.75" thickBot="1" x14ac:dyDescent="0.3">
      <c r="A228" s="116" t="s">
        <v>830</v>
      </c>
      <c r="B228" s="117" t="s">
        <v>831</v>
      </c>
      <c r="C228" s="118">
        <v>0</v>
      </c>
      <c r="D228" s="93"/>
    </row>
    <row r="229" spans="1:4" ht="29.25" thickBot="1" x14ac:dyDescent="0.3">
      <c r="A229" s="108" t="s">
        <v>832</v>
      </c>
      <c r="B229" s="109" t="s">
        <v>831</v>
      </c>
      <c r="C229" s="111">
        <v>0</v>
      </c>
      <c r="D229" s="93"/>
    </row>
    <row r="230" spans="1:4" ht="30.75" thickBot="1" x14ac:dyDescent="0.3">
      <c r="A230" s="116" t="s">
        <v>833</v>
      </c>
      <c r="B230" s="117" t="s">
        <v>834</v>
      </c>
      <c r="C230" s="118">
        <v>0</v>
      </c>
      <c r="D230" s="93"/>
    </row>
    <row r="231" spans="1:4" ht="15.75" thickBot="1" x14ac:dyDescent="0.3">
      <c r="A231" s="108" t="s">
        <v>835</v>
      </c>
      <c r="B231" s="109" t="s">
        <v>834</v>
      </c>
      <c r="C231" s="111">
        <v>0</v>
      </c>
      <c r="D231" s="93"/>
    </row>
    <row r="232" spans="1:4" ht="15.75" thickBot="1" x14ac:dyDescent="0.3">
      <c r="A232" s="116" t="s">
        <v>836</v>
      </c>
      <c r="B232" s="117" t="s">
        <v>837</v>
      </c>
      <c r="C232" s="125">
        <v>32513807</v>
      </c>
      <c r="D232" s="93"/>
    </row>
    <row r="233" spans="1:4" ht="15.75" thickBot="1" x14ac:dyDescent="0.3">
      <c r="A233" s="108" t="s">
        <v>838</v>
      </c>
      <c r="B233" s="109" t="s">
        <v>839</v>
      </c>
      <c r="C233" s="110">
        <v>32513807</v>
      </c>
      <c r="D233" s="93"/>
    </row>
    <row r="234" spans="1:4" ht="15.75" thickBot="1" x14ac:dyDescent="0.3">
      <c r="A234" s="102">
        <v>6.2</v>
      </c>
      <c r="B234" s="103" t="s">
        <v>840</v>
      </c>
      <c r="C234" s="112">
        <v>0</v>
      </c>
      <c r="D234" s="93"/>
    </row>
    <row r="235" spans="1:4" ht="15.75" thickBot="1" x14ac:dyDescent="0.3">
      <c r="A235" s="102">
        <v>6.3</v>
      </c>
      <c r="B235" s="103" t="s">
        <v>841</v>
      </c>
      <c r="C235" s="104">
        <v>5884303</v>
      </c>
      <c r="D235" s="93"/>
    </row>
    <row r="236" spans="1:4" ht="15.75" thickBot="1" x14ac:dyDescent="0.3">
      <c r="A236" s="108" t="s">
        <v>842</v>
      </c>
      <c r="B236" s="114" t="s">
        <v>521</v>
      </c>
      <c r="C236" s="126">
        <v>5884303</v>
      </c>
      <c r="D236" s="93"/>
    </row>
    <row r="237" spans="1:4" ht="15.75" thickBot="1" x14ac:dyDescent="0.3">
      <c r="A237" s="108" t="s">
        <v>843</v>
      </c>
      <c r="B237" s="109" t="s">
        <v>523</v>
      </c>
      <c r="C237" s="110">
        <v>5884303</v>
      </c>
      <c r="D237" s="93"/>
    </row>
    <row r="238" spans="1:4" ht="60.75" thickBot="1" x14ac:dyDescent="0.3">
      <c r="A238" s="102">
        <v>6.9</v>
      </c>
      <c r="B238" s="103" t="s">
        <v>844</v>
      </c>
      <c r="C238" s="112">
        <v>0</v>
      </c>
      <c r="D238" s="93"/>
    </row>
    <row r="239" spans="1:4" ht="45.75" thickBot="1" x14ac:dyDescent="0.3">
      <c r="A239" s="99">
        <v>7</v>
      </c>
      <c r="B239" s="100" t="s">
        <v>845</v>
      </c>
      <c r="C239" s="115">
        <v>0</v>
      </c>
      <c r="D239" s="93"/>
    </row>
    <row r="240" spans="1:4" ht="60.75" thickBot="1" x14ac:dyDescent="0.3">
      <c r="A240" s="102">
        <v>7.1</v>
      </c>
      <c r="B240" s="103" t="s">
        <v>846</v>
      </c>
      <c r="C240" s="112">
        <v>0</v>
      </c>
      <c r="D240" s="93"/>
    </row>
    <row r="241" spans="1:4" ht="45.75" thickBot="1" x14ac:dyDescent="0.3">
      <c r="A241" s="102">
        <v>7.2</v>
      </c>
      <c r="B241" s="103" t="s">
        <v>847</v>
      </c>
      <c r="C241" s="112">
        <v>0</v>
      </c>
      <c r="D241" s="93"/>
    </row>
    <row r="242" spans="1:4" ht="60.75" thickBot="1" x14ac:dyDescent="0.3">
      <c r="A242" s="102">
        <v>7.3</v>
      </c>
      <c r="B242" s="103" t="s">
        <v>848</v>
      </c>
      <c r="C242" s="112">
        <v>0</v>
      </c>
      <c r="D242" s="93"/>
    </row>
    <row r="243" spans="1:4" ht="75.75" thickBot="1" x14ac:dyDescent="0.3">
      <c r="A243" s="102">
        <v>7.4</v>
      </c>
      <c r="B243" s="103" t="s">
        <v>849</v>
      </c>
      <c r="C243" s="112">
        <v>0</v>
      </c>
      <c r="D243" s="93"/>
    </row>
    <row r="244" spans="1:4" ht="75.75" thickBot="1" x14ac:dyDescent="0.3">
      <c r="A244" s="102">
        <v>7.5</v>
      </c>
      <c r="B244" s="103" t="s">
        <v>850</v>
      </c>
      <c r="C244" s="112">
        <v>0</v>
      </c>
      <c r="D244" s="93"/>
    </row>
    <row r="245" spans="1:4" ht="75.75" thickBot="1" x14ac:dyDescent="0.3">
      <c r="A245" s="102">
        <v>7.6</v>
      </c>
      <c r="B245" s="103" t="s">
        <v>851</v>
      </c>
      <c r="C245" s="112">
        <v>0</v>
      </c>
      <c r="D245" s="93"/>
    </row>
    <row r="246" spans="1:4" ht="60.75" thickBot="1" x14ac:dyDescent="0.3">
      <c r="A246" s="102">
        <v>7.7</v>
      </c>
      <c r="B246" s="103" t="s">
        <v>852</v>
      </c>
      <c r="C246" s="112">
        <v>0</v>
      </c>
      <c r="D246" s="93"/>
    </row>
    <row r="247" spans="1:4" ht="60.75" thickBot="1" x14ac:dyDescent="0.3">
      <c r="A247" s="102">
        <v>7.8</v>
      </c>
      <c r="B247" s="103" t="s">
        <v>853</v>
      </c>
      <c r="C247" s="112">
        <v>0</v>
      </c>
      <c r="D247" s="93"/>
    </row>
    <row r="248" spans="1:4" ht="15.75" thickBot="1" x14ac:dyDescent="0.3">
      <c r="A248" s="102">
        <v>7.9</v>
      </c>
      <c r="B248" s="103" t="s">
        <v>854</v>
      </c>
      <c r="C248" s="112">
        <v>0</v>
      </c>
      <c r="D248" s="93"/>
    </row>
    <row r="249" spans="1:4" ht="15.75" thickBot="1" x14ac:dyDescent="0.3">
      <c r="A249" s="127" t="s">
        <v>855</v>
      </c>
      <c r="B249" s="117" t="s">
        <v>856</v>
      </c>
      <c r="C249" s="118">
        <v>0</v>
      </c>
      <c r="D249" s="93"/>
    </row>
    <row r="250" spans="1:4" ht="15.75" thickBot="1" x14ac:dyDescent="0.3">
      <c r="A250" s="108" t="s">
        <v>857</v>
      </c>
      <c r="B250" s="109" t="s">
        <v>858</v>
      </c>
      <c r="C250" s="111">
        <v>0</v>
      </c>
      <c r="D250" s="93"/>
    </row>
    <row r="251" spans="1:4" ht="60.75" thickBot="1" x14ac:dyDescent="0.3">
      <c r="A251" s="99">
        <v>8</v>
      </c>
      <c r="B251" s="100" t="s">
        <v>859</v>
      </c>
      <c r="C251" s="101">
        <v>1162646946</v>
      </c>
      <c r="D251" s="93"/>
    </row>
    <row r="252" spans="1:4" ht="15.75" thickBot="1" x14ac:dyDescent="0.3">
      <c r="A252" s="102">
        <v>8.1</v>
      </c>
      <c r="B252" s="103" t="s">
        <v>860</v>
      </c>
      <c r="C252" s="104">
        <v>730264758</v>
      </c>
      <c r="D252" s="93"/>
    </row>
    <row r="253" spans="1:4" ht="15.75" thickBot="1" x14ac:dyDescent="0.3">
      <c r="A253" s="116" t="s">
        <v>861</v>
      </c>
      <c r="B253" s="117" t="s">
        <v>862</v>
      </c>
      <c r="C253" s="125">
        <v>730264758</v>
      </c>
      <c r="D253" s="93"/>
    </row>
    <row r="254" spans="1:4" ht="15.75" thickBot="1" x14ac:dyDescent="0.3">
      <c r="A254" s="108" t="s">
        <v>863</v>
      </c>
      <c r="B254" s="109" t="s">
        <v>864</v>
      </c>
      <c r="C254" s="110">
        <v>623086173</v>
      </c>
      <c r="D254" s="93"/>
    </row>
    <row r="255" spans="1:4" ht="15.75" thickBot="1" x14ac:dyDescent="0.3">
      <c r="A255" s="108" t="s">
        <v>865</v>
      </c>
      <c r="B255" s="109" t="s">
        <v>866</v>
      </c>
      <c r="C255" s="110">
        <v>107178585</v>
      </c>
      <c r="D255" s="93"/>
    </row>
    <row r="256" spans="1:4" ht="15.75" thickBot="1" x14ac:dyDescent="0.3">
      <c r="A256" s="102">
        <v>8.1999999999999993</v>
      </c>
      <c r="B256" s="103" t="s">
        <v>867</v>
      </c>
      <c r="C256" s="104">
        <v>432382188</v>
      </c>
      <c r="D256" s="93"/>
    </row>
    <row r="257" spans="1:4" ht="15.75" thickBot="1" x14ac:dyDescent="0.3">
      <c r="A257" s="116" t="s">
        <v>868</v>
      </c>
      <c r="B257" s="117" t="s">
        <v>869</v>
      </c>
      <c r="C257" s="125">
        <v>432382188</v>
      </c>
      <c r="D257" s="93"/>
    </row>
    <row r="258" spans="1:4" ht="15.75" thickBot="1" x14ac:dyDescent="0.3">
      <c r="A258" s="108" t="s">
        <v>870</v>
      </c>
      <c r="B258" s="109" t="s">
        <v>871</v>
      </c>
      <c r="C258" s="110">
        <v>48561750</v>
      </c>
      <c r="D258" s="93"/>
    </row>
    <row r="259" spans="1:4" ht="29.25" thickBot="1" x14ac:dyDescent="0.3">
      <c r="A259" s="108" t="s">
        <v>872</v>
      </c>
      <c r="B259" s="109" t="s">
        <v>873</v>
      </c>
      <c r="C259" s="110">
        <v>146201</v>
      </c>
      <c r="D259" s="93"/>
    </row>
    <row r="260" spans="1:4" ht="15.75" thickBot="1" x14ac:dyDescent="0.3">
      <c r="A260" s="108" t="s">
        <v>874</v>
      </c>
      <c r="B260" s="109" t="s">
        <v>875</v>
      </c>
      <c r="C260" s="110">
        <v>382281329</v>
      </c>
      <c r="D260" s="93"/>
    </row>
    <row r="261" spans="1:4" ht="29.25" thickBot="1" x14ac:dyDescent="0.3">
      <c r="A261" s="108" t="s">
        <v>876</v>
      </c>
      <c r="B261" s="109" t="s">
        <v>877</v>
      </c>
      <c r="C261" s="110">
        <v>1392908</v>
      </c>
      <c r="D261" s="93"/>
    </row>
    <row r="262" spans="1:4" ht="15.75" thickBot="1" x14ac:dyDescent="0.3">
      <c r="A262" s="102">
        <v>8.3000000000000007</v>
      </c>
      <c r="B262" s="103" t="s">
        <v>878</v>
      </c>
      <c r="C262" s="112">
        <v>0</v>
      </c>
      <c r="D262" s="93"/>
    </row>
    <row r="263" spans="1:4" ht="15.75" thickBot="1" x14ac:dyDescent="0.3">
      <c r="A263" s="108" t="s">
        <v>879</v>
      </c>
      <c r="B263" s="114" t="s">
        <v>880</v>
      </c>
      <c r="C263" s="97">
        <v>0</v>
      </c>
      <c r="D263" s="93"/>
    </row>
    <row r="264" spans="1:4" ht="15.75" thickBot="1" x14ac:dyDescent="0.3">
      <c r="A264" s="108" t="s">
        <v>881</v>
      </c>
      <c r="B264" s="109" t="s">
        <v>882</v>
      </c>
      <c r="C264" s="111">
        <v>0</v>
      </c>
      <c r="D264" s="93"/>
    </row>
    <row r="265" spans="1:4" ht="15.75" thickBot="1" x14ac:dyDescent="0.3">
      <c r="A265" s="108" t="s">
        <v>883</v>
      </c>
      <c r="B265" s="109" t="s">
        <v>884</v>
      </c>
      <c r="C265" s="111">
        <v>0</v>
      </c>
      <c r="D265" s="93"/>
    </row>
    <row r="266" spans="1:4" ht="15.75" thickBot="1" x14ac:dyDescent="0.3">
      <c r="A266" s="108" t="s">
        <v>885</v>
      </c>
      <c r="B266" s="109" t="s">
        <v>886</v>
      </c>
      <c r="C266" s="111">
        <v>0</v>
      </c>
      <c r="D266" s="93"/>
    </row>
    <row r="267" spans="1:4" ht="30.75" thickBot="1" x14ac:dyDescent="0.3">
      <c r="A267" s="102">
        <v>8.4</v>
      </c>
      <c r="B267" s="103" t="s">
        <v>887</v>
      </c>
      <c r="C267" s="112">
        <v>0</v>
      </c>
      <c r="D267" s="93"/>
    </row>
    <row r="268" spans="1:4" ht="15.75" thickBot="1" x14ac:dyDescent="0.3">
      <c r="A268" s="102">
        <v>8.5</v>
      </c>
      <c r="B268" s="103" t="s">
        <v>888</v>
      </c>
      <c r="C268" s="112">
        <v>0</v>
      </c>
      <c r="D268" s="93"/>
    </row>
    <row r="269" spans="1:4" ht="45.75" thickBot="1" x14ac:dyDescent="0.3">
      <c r="A269" s="99">
        <v>9</v>
      </c>
      <c r="B269" s="100" t="s">
        <v>378</v>
      </c>
      <c r="C269" s="115">
        <v>0</v>
      </c>
      <c r="D269" s="93"/>
    </row>
    <row r="270" spans="1:4" ht="15.75" thickBot="1" x14ac:dyDescent="0.3">
      <c r="A270" s="102">
        <v>9.1</v>
      </c>
      <c r="B270" s="103" t="s">
        <v>889</v>
      </c>
      <c r="C270" s="112">
        <v>0</v>
      </c>
      <c r="D270" s="93"/>
    </row>
    <row r="271" spans="1:4" ht="30.75" thickBot="1" x14ac:dyDescent="0.3">
      <c r="A271" s="108" t="s">
        <v>890</v>
      </c>
      <c r="B271" s="114" t="s">
        <v>891</v>
      </c>
      <c r="C271" s="97">
        <v>0</v>
      </c>
      <c r="D271" s="93"/>
    </row>
    <row r="272" spans="1:4" ht="29.25" thickBot="1" x14ac:dyDescent="0.3">
      <c r="A272" s="108" t="s">
        <v>892</v>
      </c>
      <c r="B272" s="109" t="s">
        <v>891</v>
      </c>
      <c r="C272" s="111">
        <v>0</v>
      </c>
      <c r="D272" s="93"/>
    </row>
    <row r="273" spans="1:4" ht="15.75" thickBot="1" x14ac:dyDescent="0.3">
      <c r="A273" s="102">
        <v>9.3000000000000007</v>
      </c>
      <c r="B273" s="103" t="s">
        <v>419</v>
      </c>
      <c r="C273" s="112">
        <v>0</v>
      </c>
      <c r="D273" s="93"/>
    </row>
    <row r="274" spans="1:4" ht="15.75" thickBot="1" x14ac:dyDescent="0.3">
      <c r="A274" s="108" t="s">
        <v>893</v>
      </c>
      <c r="B274" s="114" t="s">
        <v>894</v>
      </c>
      <c r="C274" s="97">
        <v>0</v>
      </c>
      <c r="D274" s="93"/>
    </row>
    <row r="275" spans="1:4" ht="15.75" thickBot="1" x14ac:dyDescent="0.3">
      <c r="A275" s="108" t="s">
        <v>895</v>
      </c>
      <c r="B275" s="109" t="s">
        <v>894</v>
      </c>
      <c r="C275" s="111">
        <v>0</v>
      </c>
      <c r="D275" s="93"/>
    </row>
    <row r="276" spans="1:4" ht="15.75" thickBot="1" x14ac:dyDescent="0.3">
      <c r="A276" s="108" t="s">
        <v>896</v>
      </c>
      <c r="B276" s="114" t="s">
        <v>897</v>
      </c>
      <c r="C276" s="97">
        <v>0</v>
      </c>
      <c r="D276" s="93"/>
    </row>
    <row r="277" spans="1:4" ht="15.75" thickBot="1" x14ac:dyDescent="0.3">
      <c r="A277" s="108" t="s">
        <v>898</v>
      </c>
      <c r="B277" s="109" t="s">
        <v>897</v>
      </c>
      <c r="C277" s="111">
        <v>0</v>
      </c>
      <c r="D277" s="93"/>
    </row>
    <row r="278" spans="1:4" ht="15.75" thickBot="1" x14ac:dyDescent="0.3">
      <c r="A278" s="102">
        <v>9.5</v>
      </c>
      <c r="B278" s="103" t="s">
        <v>899</v>
      </c>
      <c r="C278" s="112">
        <v>0</v>
      </c>
      <c r="D278" s="93"/>
    </row>
    <row r="279" spans="1:4" ht="30.75" thickBot="1" x14ac:dyDescent="0.3">
      <c r="A279" s="102">
        <v>9.6</v>
      </c>
      <c r="B279" s="103" t="s">
        <v>900</v>
      </c>
      <c r="C279" s="112">
        <v>0</v>
      </c>
      <c r="D279" s="93"/>
    </row>
    <row r="280" spans="1:4" ht="15.75" thickBot="1" x14ac:dyDescent="0.3">
      <c r="A280" s="99">
        <v>10</v>
      </c>
      <c r="B280" s="100" t="s">
        <v>379</v>
      </c>
      <c r="C280" s="115">
        <v>0</v>
      </c>
      <c r="D280" s="93"/>
    </row>
    <row r="281" spans="1:4" ht="15.75" thickBot="1" x14ac:dyDescent="0.3">
      <c r="A281" s="102">
        <v>10.1</v>
      </c>
      <c r="B281" s="103" t="s">
        <v>901</v>
      </c>
      <c r="C281" s="112">
        <v>0</v>
      </c>
      <c r="D281" s="93"/>
    </row>
    <row r="282" spans="1:4" ht="15.75" thickBot="1" x14ac:dyDescent="0.3">
      <c r="A282" s="108" t="s">
        <v>902</v>
      </c>
      <c r="B282" s="114" t="s">
        <v>903</v>
      </c>
      <c r="C282" s="97">
        <v>0</v>
      </c>
      <c r="D282" s="93"/>
    </row>
    <row r="283" spans="1:4" ht="15.75" thickBot="1" x14ac:dyDescent="0.3">
      <c r="A283" s="108" t="s">
        <v>904</v>
      </c>
      <c r="B283" s="109" t="s">
        <v>905</v>
      </c>
      <c r="C283" s="111">
        <v>0</v>
      </c>
      <c r="D283" s="93"/>
    </row>
    <row r="284" spans="1:4" ht="15.75" thickBot="1" x14ac:dyDescent="0.3">
      <c r="A284" s="108" t="s">
        <v>906</v>
      </c>
      <c r="B284" s="109" t="s">
        <v>907</v>
      </c>
      <c r="C284" s="111">
        <v>0</v>
      </c>
      <c r="D284" s="93"/>
    </row>
    <row r="285" spans="1:4" ht="15.75" thickBot="1" x14ac:dyDescent="0.3">
      <c r="A285" s="108" t="s">
        <v>908</v>
      </c>
      <c r="B285" s="109" t="s">
        <v>909</v>
      </c>
      <c r="C285" s="111">
        <v>0</v>
      </c>
      <c r="D285" s="93"/>
    </row>
    <row r="286" spans="1:4" ht="15.75" thickBot="1" x14ac:dyDescent="0.3">
      <c r="A286" s="108" t="s">
        <v>910</v>
      </c>
      <c r="B286" s="109" t="s">
        <v>911</v>
      </c>
      <c r="C286" s="111">
        <v>0</v>
      </c>
      <c r="D286" s="93"/>
    </row>
    <row r="287" spans="1:4" ht="15.75" thickBot="1" x14ac:dyDescent="0.3">
      <c r="A287" s="102">
        <v>10.199999999999999</v>
      </c>
      <c r="B287" s="103" t="s">
        <v>912</v>
      </c>
      <c r="C287" s="112">
        <v>0</v>
      </c>
      <c r="D287" s="93"/>
    </row>
    <row r="288" spans="1:4" ht="15.75" thickBot="1" x14ac:dyDescent="0.3">
      <c r="A288" s="102">
        <v>10.3</v>
      </c>
      <c r="B288" s="103" t="s">
        <v>913</v>
      </c>
      <c r="C288" s="112">
        <v>0</v>
      </c>
      <c r="D288" s="93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tabSelected="1" view="pageLayout" zoomScaleNormal="100" workbookViewId="0">
      <selection activeCell="G20" sqref="G20"/>
    </sheetView>
  </sheetViews>
  <sheetFormatPr baseColWidth="10" defaultRowHeight="15" x14ac:dyDescent="0.25"/>
  <cols>
    <col min="1" max="1" width="4.7109375" style="2" customWidth="1"/>
    <col min="2" max="2" width="53.42578125" bestFit="1" customWidth="1"/>
    <col min="3" max="3" width="17.85546875" bestFit="1" customWidth="1"/>
    <col min="4" max="4" width="16.140625" bestFit="1" customWidth="1"/>
  </cols>
  <sheetData>
    <row r="3" spans="2:4" x14ac:dyDescent="0.35">
      <c r="B3" s="19" t="s">
        <v>333</v>
      </c>
      <c r="C3" s="15" t="s">
        <v>334</v>
      </c>
    </row>
    <row r="4" spans="2:4" x14ac:dyDescent="0.35">
      <c r="B4" s="6" t="s">
        <v>266</v>
      </c>
      <c r="C4" s="16">
        <v>382420619</v>
      </c>
      <c r="D4" s="10"/>
    </row>
    <row r="5" spans="2:4" x14ac:dyDescent="0.35">
      <c r="B5" s="6" t="s">
        <v>268</v>
      </c>
      <c r="C5" s="16">
        <v>48707951</v>
      </c>
      <c r="D5" s="10"/>
    </row>
    <row r="6" spans="2:4" x14ac:dyDescent="0.35">
      <c r="B6" s="6" t="s">
        <v>270</v>
      </c>
      <c r="C6" s="16">
        <v>107178585</v>
      </c>
      <c r="D6" s="10"/>
    </row>
    <row r="7" spans="2:4" x14ac:dyDescent="0.35">
      <c r="B7" s="6" t="s">
        <v>271</v>
      </c>
      <c r="C7" s="16">
        <v>623086172.99759674</v>
      </c>
      <c r="D7" s="10"/>
    </row>
    <row r="8" spans="2:4" x14ac:dyDescent="0.35">
      <c r="B8" s="6" t="s">
        <v>265</v>
      </c>
      <c r="C8" s="16">
        <v>1468922011.0000005</v>
      </c>
      <c r="D8" s="10"/>
    </row>
    <row r="9" spans="2:4" x14ac:dyDescent="0.35">
      <c r="B9" s="6" t="s">
        <v>340</v>
      </c>
      <c r="C9" s="16">
        <v>2630315338.9975972</v>
      </c>
    </row>
    <row r="12" spans="2:4" x14ac:dyDescent="0.35">
      <c r="C12" s="10"/>
    </row>
    <row r="13" spans="2:4" x14ac:dyDescent="0.35">
      <c r="C13" s="10"/>
    </row>
  </sheetData>
  <pageMargins left="0.7" right="0.7" top="0.75" bottom="0.75" header="0.3" footer="0.3"/>
  <pageSetup orientation="portrait" r:id="rId2"/>
  <headerFooter>
    <oddHeader>&amp;C&amp;"-,Negrita"&amp;12MUNICIPIO DE TLAJOMULCO DE ZÚÑIGA, JALISCO
PRESUPUESTO 2022
CLASIFICACIÓN POR FUENTE DE FINANCIAMIENTO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35"/>
  <sheetViews>
    <sheetView tabSelected="1" view="pageLayout" zoomScaleNormal="100" workbookViewId="0">
      <selection activeCell="G20" sqref="G20"/>
    </sheetView>
  </sheetViews>
  <sheetFormatPr baseColWidth="10" defaultColWidth="10.85546875" defaultRowHeight="15" x14ac:dyDescent="0.25"/>
  <cols>
    <col min="1" max="1" width="10.85546875" style="2"/>
    <col min="2" max="2" width="12.28515625" style="2" bestFit="1" customWidth="1"/>
    <col min="3" max="3" width="53.7109375" style="2" customWidth="1"/>
    <col min="4" max="4" width="17.85546875" style="2" bestFit="1" customWidth="1"/>
    <col min="5" max="16384" width="10.85546875" style="2"/>
  </cols>
  <sheetData>
    <row r="3" spans="2:4" ht="14.65" x14ac:dyDescent="0.35">
      <c r="B3" s="18" t="s">
        <v>336</v>
      </c>
      <c r="C3" s="18" t="s">
        <v>337</v>
      </c>
      <c r="D3" s="15" t="s">
        <v>334</v>
      </c>
    </row>
    <row r="4" spans="2:4" ht="14.65" x14ac:dyDescent="0.35">
      <c r="B4" s="15">
        <v>1000</v>
      </c>
      <c r="C4" s="15" t="s">
        <v>220</v>
      </c>
      <c r="D4" s="16">
        <v>1292921999.9975967</v>
      </c>
    </row>
    <row r="5" spans="2:4" ht="14.65" x14ac:dyDescent="0.35">
      <c r="B5" s="15">
        <v>2000</v>
      </c>
      <c r="C5" s="15" t="s">
        <v>62</v>
      </c>
      <c r="D5" s="16">
        <v>129531000</v>
      </c>
    </row>
    <row r="6" spans="2:4" ht="14.65" x14ac:dyDescent="0.35">
      <c r="B6" s="15">
        <v>3000</v>
      </c>
      <c r="C6" s="15" t="s">
        <v>56</v>
      </c>
      <c r="D6" s="16">
        <v>716420342.16000032</v>
      </c>
    </row>
    <row r="7" spans="2:4" ht="14.65" x14ac:dyDescent="0.35">
      <c r="B7" s="15">
        <v>4000</v>
      </c>
      <c r="C7" s="15" t="s">
        <v>70</v>
      </c>
      <c r="D7" s="16">
        <v>199234045.84</v>
      </c>
    </row>
    <row r="8" spans="2:4" ht="14.65" x14ac:dyDescent="0.35">
      <c r="B8" s="15">
        <v>5000</v>
      </c>
      <c r="C8" s="15" t="s">
        <v>80</v>
      </c>
      <c r="D8" s="16">
        <v>24500000</v>
      </c>
    </row>
    <row r="9" spans="2:4" ht="14.65" x14ac:dyDescent="0.35">
      <c r="B9" s="15">
        <v>6000</v>
      </c>
      <c r="C9" s="15" t="s">
        <v>134</v>
      </c>
      <c r="D9" s="16">
        <v>212707951</v>
      </c>
    </row>
    <row r="10" spans="2:4" ht="14.65" x14ac:dyDescent="0.35">
      <c r="B10" s="15">
        <v>9000</v>
      </c>
      <c r="C10" s="15" t="s">
        <v>131</v>
      </c>
      <c r="D10" s="16">
        <v>55000000</v>
      </c>
    </row>
    <row r="11" spans="2:4" ht="14.65" x14ac:dyDescent="0.35">
      <c r="B11" s="15" t="s">
        <v>340</v>
      </c>
      <c r="C11" s="15"/>
      <c r="D11" s="16">
        <v>2630315338.9975972</v>
      </c>
    </row>
    <row r="12" spans="2:4" ht="14.65" x14ac:dyDescent="0.35">
      <c r="B12"/>
      <c r="C12"/>
      <c r="D12"/>
    </row>
    <row r="13" spans="2:4" ht="14.65" x14ac:dyDescent="0.35">
      <c r="B13"/>
      <c r="C13"/>
      <c r="D13"/>
    </row>
    <row r="14" spans="2:4" ht="14.65" x14ac:dyDescent="0.35">
      <c r="B14"/>
      <c r="C14"/>
      <c r="D14"/>
    </row>
    <row r="15" spans="2:4" ht="14.65" x14ac:dyDescent="0.35">
      <c r="B15"/>
      <c r="C15"/>
      <c r="D15"/>
    </row>
    <row r="16" spans="2:4" ht="14.65" x14ac:dyDescent="0.35">
      <c r="B16"/>
      <c r="C16"/>
      <c r="D16"/>
    </row>
    <row r="17" spans="2:4" ht="14.65" x14ac:dyDescent="0.35">
      <c r="B17"/>
      <c r="C17"/>
      <c r="D17"/>
    </row>
    <row r="18" spans="2:4" ht="14.65" x14ac:dyDescent="0.35">
      <c r="B18"/>
      <c r="C18"/>
      <c r="D18"/>
    </row>
    <row r="19" spans="2:4" ht="14.65" x14ac:dyDescent="0.35">
      <c r="B19"/>
      <c r="C19"/>
      <c r="D19"/>
    </row>
    <row r="20" spans="2:4" ht="14.65" x14ac:dyDescent="0.35">
      <c r="B20"/>
      <c r="C20"/>
      <c r="D20"/>
    </row>
    <row r="21" spans="2:4" ht="14.65" x14ac:dyDescent="0.35">
      <c r="B21"/>
      <c r="C21"/>
    </row>
    <row r="22" spans="2:4" ht="14.65" x14ac:dyDescent="0.35">
      <c r="B22"/>
      <c r="C22"/>
    </row>
    <row r="23" spans="2:4" x14ac:dyDescent="0.25">
      <c r="B23"/>
      <c r="C23"/>
    </row>
    <row r="24" spans="2:4" x14ac:dyDescent="0.25">
      <c r="B24"/>
      <c r="C24"/>
    </row>
    <row r="25" spans="2:4" x14ac:dyDescent="0.25">
      <c r="B25"/>
      <c r="C25"/>
    </row>
    <row r="26" spans="2:4" x14ac:dyDescent="0.25">
      <c r="B26"/>
      <c r="C26"/>
    </row>
    <row r="27" spans="2:4" x14ac:dyDescent="0.25">
      <c r="B27"/>
      <c r="C27"/>
    </row>
    <row r="28" spans="2:4" x14ac:dyDescent="0.25">
      <c r="B28"/>
      <c r="C28"/>
    </row>
    <row r="29" spans="2:4" x14ac:dyDescent="0.25">
      <c r="B29"/>
      <c r="C29"/>
    </row>
    <row r="30" spans="2:4" x14ac:dyDescent="0.25">
      <c r="B30"/>
      <c r="C30"/>
    </row>
    <row r="31" spans="2:4" x14ac:dyDescent="0.25">
      <c r="B31"/>
      <c r="C31"/>
    </row>
    <row r="32" spans="2:4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</sheetData>
  <pageMargins left="0.7" right="0.7" top="0.75" bottom="0.75" header="0.3" footer="0.3"/>
  <pageSetup scale="95" orientation="portrait" r:id="rId2"/>
  <headerFooter>
    <oddHeader>&amp;C&amp;"-,Negrita"&amp;12MUNICIPIO DE TLAJOMULCO DE ZÚÑIGA, JALISCO
PRESUPUESTO 2022
CLASIFICACIÓN POR CAPÍTULO DEL GASTO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12"/>
  <sheetViews>
    <sheetView tabSelected="1" view="pageLayout" zoomScaleNormal="100" workbookViewId="0">
      <selection activeCell="G20" sqref="G20"/>
    </sheetView>
  </sheetViews>
  <sheetFormatPr baseColWidth="10" defaultColWidth="10.85546875" defaultRowHeight="15" x14ac:dyDescent="0.25"/>
  <cols>
    <col min="1" max="1" width="14.28515625" style="2" customWidth="1"/>
    <col min="2" max="2" width="62.5703125" style="2" customWidth="1"/>
    <col min="3" max="3" width="17.85546875" style="2" bestFit="1" customWidth="1"/>
    <col min="4" max="4" width="17.28515625" style="2" bestFit="1" customWidth="1"/>
    <col min="5" max="16384" width="10.85546875" style="2"/>
  </cols>
  <sheetData>
    <row r="3" spans="1:4" x14ac:dyDescent="0.25">
      <c r="A3" s="14" t="s">
        <v>339</v>
      </c>
      <c r="B3" s="14" t="s">
        <v>338</v>
      </c>
      <c r="C3" s="15" t="s">
        <v>334</v>
      </c>
      <c r="D3"/>
    </row>
    <row r="4" spans="1:4" x14ac:dyDescent="0.25">
      <c r="A4" s="15">
        <v>9111</v>
      </c>
      <c r="B4" s="15" t="s">
        <v>132</v>
      </c>
      <c r="C4" s="16">
        <v>35000000</v>
      </c>
      <c r="D4"/>
    </row>
    <row r="5" spans="1:4" x14ac:dyDescent="0.25">
      <c r="A5" s="15">
        <v>9211</v>
      </c>
      <c r="B5" s="15" t="s">
        <v>133</v>
      </c>
      <c r="C5" s="16">
        <v>20000000</v>
      </c>
      <c r="D5"/>
    </row>
    <row r="6" spans="1:4" ht="14.65" x14ac:dyDescent="0.35">
      <c r="A6" s="15" t="s">
        <v>340</v>
      </c>
      <c r="B6" s="15"/>
      <c r="C6" s="16">
        <v>55000000</v>
      </c>
      <c r="D6"/>
    </row>
    <row r="7" spans="1:4" ht="14.65" x14ac:dyDescent="0.35">
      <c r="A7"/>
      <c r="B7"/>
      <c r="C7"/>
      <c r="D7" s="15"/>
    </row>
    <row r="8" spans="1:4" ht="14.65" x14ac:dyDescent="0.35">
      <c r="A8"/>
      <c r="B8"/>
      <c r="C8"/>
      <c r="D8" s="15"/>
    </row>
    <row r="9" spans="1:4" ht="14.65" x14ac:dyDescent="0.35">
      <c r="A9"/>
      <c r="B9"/>
      <c r="C9"/>
      <c r="D9" s="15"/>
    </row>
    <row r="10" spans="1:4" ht="14.65" x14ac:dyDescent="0.35">
      <c r="A10"/>
      <c r="B10"/>
      <c r="C10"/>
    </row>
    <row r="11" spans="1:4" ht="14.65" x14ac:dyDescent="0.35">
      <c r="A11"/>
      <c r="B11"/>
      <c r="C11"/>
    </row>
    <row r="12" spans="1:4" ht="14.65" x14ac:dyDescent="0.35">
      <c r="A12"/>
      <c r="B12"/>
      <c r="C12"/>
    </row>
    <row r="13" spans="1:4" ht="14.65" x14ac:dyDescent="0.35">
      <c r="A13"/>
      <c r="B13"/>
      <c r="C13"/>
    </row>
    <row r="14" spans="1:4" ht="14.65" x14ac:dyDescent="0.35">
      <c r="A14"/>
      <c r="B14"/>
      <c r="C14"/>
    </row>
    <row r="15" spans="1:4" ht="14.65" x14ac:dyDescent="0.35">
      <c r="A15"/>
      <c r="B15"/>
      <c r="C15"/>
    </row>
    <row r="16" spans="1:4" ht="14.65" x14ac:dyDescent="0.35">
      <c r="A16"/>
      <c r="B16"/>
      <c r="C16"/>
    </row>
    <row r="17" spans="1:3" ht="14.65" x14ac:dyDescent="0.35">
      <c r="A17"/>
      <c r="B17"/>
      <c r="C17"/>
    </row>
    <row r="18" spans="1:3" ht="14.65" x14ac:dyDescent="0.35">
      <c r="A18"/>
      <c r="B18"/>
      <c r="C18"/>
    </row>
    <row r="19" spans="1:3" ht="14.65" x14ac:dyDescent="0.35">
      <c r="A19"/>
      <c r="B19"/>
      <c r="C19"/>
    </row>
    <row r="20" spans="1:3" ht="14.65" x14ac:dyDescent="0.35">
      <c r="A20"/>
      <c r="B20"/>
      <c r="C20"/>
    </row>
    <row r="21" spans="1:3" ht="14.65" x14ac:dyDescent="0.35">
      <c r="A21"/>
      <c r="B21"/>
      <c r="C21"/>
    </row>
    <row r="22" spans="1:3" ht="14.65" x14ac:dyDescent="0.3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</sheetData>
  <pageMargins left="0.70866141732283472" right="0.70866141732283472" top="0.74803149606299213" bottom="0.74803149606299213" header="0.31496062992125984" footer="0.31496062992125984"/>
  <pageSetup scale="95" orientation="portrait" r:id="rId2"/>
  <headerFooter>
    <oddHeader xml:space="preserve">&amp;C&amp;"-,Negrita"&amp;12MUNICIPIO DE TLAJOMULCO DE ZÚÑIGA, JALISCO
PRESUPUESTO 2022
CAPÍTULO 9000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tabSelected="1" topLeftCell="A10" zoomScaleNormal="100" zoomScaleSheetLayoutView="100" workbookViewId="0">
      <selection activeCell="G20" sqref="G20"/>
    </sheetView>
  </sheetViews>
  <sheetFormatPr baseColWidth="10" defaultColWidth="10.85546875" defaultRowHeight="15" x14ac:dyDescent="0.25"/>
  <cols>
    <col min="1" max="1" width="77.7109375" style="2" customWidth="1"/>
    <col min="2" max="2" width="17.85546875" style="2" customWidth="1"/>
    <col min="3" max="3" width="17.28515625" style="2" customWidth="1"/>
    <col min="4" max="5" width="17.28515625" style="2" bestFit="1" customWidth="1"/>
    <col min="6" max="16384" width="10.85546875" style="2"/>
  </cols>
  <sheetData>
    <row r="1" spans="1:5" ht="14.65" x14ac:dyDescent="0.35">
      <c r="A1" s="14" t="s">
        <v>345</v>
      </c>
      <c r="B1" s="15" t="s">
        <v>334</v>
      </c>
      <c r="C1"/>
      <c r="D1"/>
      <c r="E1"/>
    </row>
    <row r="2" spans="1:5" ht="14.65" x14ac:dyDescent="0.35">
      <c r="A2" s="6" t="s">
        <v>3</v>
      </c>
      <c r="B2" s="16">
        <v>10000000</v>
      </c>
      <c r="C2"/>
      <c r="D2"/>
      <c r="E2"/>
    </row>
    <row r="3" spans="1:5" x14ac:dyDescent="0.25">
      <c r="A3" s="11" t="s">
        <v>47</v>
      </c>
      <c r="B3" s="16">
        <v>10000000</v>
      </c>
      <c r="C3"/>
      <c r="D3"/>
      <c r="E3"/>
    </row>
    <row r="4" spans="1:5" x14ac:dyDescent="0.25">
      <c r="A4" s="6" t="s">
        <v>8</v>
      </c>
      <c r="B4" s="16">
        <v>11430000</v>
      </c>
      <c r="C4"/>
      <c r="D4"/>
      <c r="E4"/>
    </row>
    <row r="5" spans="1:5" x14ac:dyDescent="0.25">
      <c r="A5" s="11" t="s">
        <v>38</v>
      </c>
      <c r="B5" s="16">
        <v>11430000</v>
      </c>
      <c r="C5"/>
      <c r="D5"/>
      <c r="E5"/>
    </row>
    <row r="6" spans="1:5" ht="14.65" x14ac:dyDescent="0.35">
      <c r="A6" s="6" t="s">
        <v>1</v>
      </c>
      <c r="B6" s="16">
        <v>15000000</v>
      </c>
      <c r="C6"/>
      <c r="D6"/>
      <c r="E6"/>
    </row>
    <row r="7" spans="1:5" ht="14.65" x14ac:dyDescent="0.35">
      <c r="A7" s="11" t="s">
        <v>49</v>
      </c>
      <c r="B7" s="16">
        <v>15000000</v>
      </c>
      <c r="C7"/>
      <c r="D7"/>
      <c r="E7"/>
    </row>
    <row r="8" spans="1:5" x14ac:dyDescent="0.25">
      <c r="A8" s="6" t="s">
        <v>5</v>
      </c>
      <c r="B8" s="16">
        <v>27100000</v>
      </c>
      <c r="C8"/>
      <c r="D8"/>
      <c r="E8"/>
    </row>
    <row r="9" spans="1:5" x14ac:dyDescent="0.25">
      <c r="A9" s="11" t="s">
        <v>44</v>
      </c>
      <c r="B9" s="16">
        <v>25200000</v>
      </c>
      <c r="C9"/>
      <c r="D9"/>
      <c r="E9"/>
    </row>
    <row r="10" spans="1:5" x14ac:dyDescent="0.25">
      <c r="A10" s="11" t="s">
        <v>43</v>
      </c>
      <c r="B10" s="16">
        <v>1900000</v>
      </c>
      <c r="C10"/>
      <c r="D10"/>
      <c r="E10"/>
    </row>
    <row r="11" spans="1:5" x14ac:dyDescent="0.25">
      <c r="A11" s="6" t="s">
        <v>10</v>
      </c>
      <c r="B11" s="16">
        <v>84750000</v>
      </c>
      <c r="C11"/>
      <c r="D11"/>
      <c r="E11"/>
    </row>
    <row r="12" spans="1:5" x14ac:dyDescent="0.25">
      <c r="A12" s="11" t="s">
        <v>31</v>
      </c>
      <c r="B12" s="16">
        <v>10000000</v>
      </c>
      <c r="C12"/>
      <c r="D12"/>
      <c r="E12"/>
    </row>
    <row r="13" spans="1:5" x14ac:dyDescent="0.25">
      <c r="A13" s="11" t="s">
        <v>30</v>
      </c>
      <c r="B13" s="16">
        <v>3000000</v>
      </c>
      <c r="C13"/>
      <c r="D13"/>
      <c r="E13"/>
    </row>
    <row r="14" spans="1:5" x14ac:dyDescent="0.25">
      <c r="A14" s="11" t="s">
        <v>29</v>
      </c>
      <c r="B14" s="16">
        <v>71750000</v>
      </c>
      <c r="C14"/>
      <c r="D14"/>
      <c r="E14"/>
    </row>
    <row r="15" spans="1:5" x14ac:dyDescent="0.25">
      <c r="A15" s="6" t="s">
        <v>7</v>
      </c>
      <c r="B15" s="16">
        <v>5706000</v>
      </c>
      <c r="C15"/>
      <c r="D15"/>
      <c r="E15"/>
    </row>
    <row r="16" spans="1:5" x14ac:dyDescent="0.25">
      <c r="A16" s="11" t="s">
        <v>39</v>
      </c>
      <c r="B16" s="16">
        <v>3076000</v>
      </c>
      <c r="C16"/>
      <c r="D16"/>
      <c r="E16"/>
    </row>
    <row r="17" spans="1:5" x14ac:dyDescent="0.25">
      <c r="A17" s="11" t="s">
        <v>314</v>
      </c>
      <c r="B17" s="16">
        <v>2230000</v>
      </c>
      <c r="C17"/>
      <c r="D17"/>
      <c r="E17"/>
    </row>
    <row r="18" spans="1:5" x14ac:dyDescent="0.25">
      <c r="A18" s="11" t="s">
        <v>40</v>
      </c>
      <c r="B18" s="16">
        <v>400000</v>
      </c>
      <c r="C18"/>
      <c r="D18"/>
      <c r="E18"/>
    </row>
    <row r="19" spans="1:5" x14ac:dyDescent="0.25">
      <c r="A19" s="6" t="s">
        <v>6</v>
      </c>
      <c r="B19" s="16">
        <v>2697000</v>
      </c>
      <c r="C19"/>
      <c r="D19"/>
      <c r="E19"/>
    </row>
    <row r="20" spans="1:5" x14ac:dyDescent="0.25">
      <c r="A20" s="11" t="s">
        <v>42</v>
      </c>
      <c r="B20" s="16">
        <v>1200000</v>
      </c>
      <c r="C20"/>
      <c r="D20"/>
      <c r="E20"/>
    </row>
    <row r="21" spans="1:5" x14ac:dyDescent="0.25">
      <c r="A21" s="11" t="s">
        <v>41</v>
      </c>
      <c r="B21" s="16">
        <v>1497000</v>
      </c>
      <c r="C21"/>
      <c r="D21"/>
      <c r="E21"/>
    </row>
    <row r="22" spans="1:5" ht="14.65" x14ac:dyDescent="0.35">
      <c r="A22" s="6" t="s">
        <v>4</v>
      </c>
      <c r="B22" s="16">
        <v>59615914.649999999</v>
      </c>
      <c r="C22"/>
      <c r="D22"/>
      <c r="E22"/>
    </row>
    <row r="23" spans="1:5" ht="14.65" x14ac:dyDescent="0.35">
      <c r="A23" s="11" t="s">
        <v>45</v>
      </c>
      <c r="B23" s="16">
        <v>59615914.649999999</v>
      </c>
      <c r="C23"/>
      <c r="D23"/>
      <c r="E23"/>
    </row>
    <row r="24" spans="1:5" x14ac:dyDescent="0.25">
      <c r="A24" s="6" t="s">
        <v>9</v>
      </c>
      <c r="B24" s="16">
        <v>678310944.23000026</v>
      </c>
      <c r="C24"/>
      <c r="D24"/>
      <c r="E24"/>
    </row>
    <row r="25" spans="1:5" x14ac:dyDescent="0.25">
      <c r="A25" s="11" t="s">
        <v>34</v>
      </c>
      <c r="B25" s="16">
        <v>32370000</v>
      </c>
      <c r="C25"/>
      <c r="D25"/>
      <c r="E25"/>
    </row>
    <row r="26" spans="1:5" x14ac:dyDescent="0.25">
      <c r="A26" s="11" t="s">
        <v>36</v>
      </c>
      <c r="B26" s="16">
        <v>76000000</v>
      </c>
      <c r="C26"/>
      <c r="D26"/>
      <c r="E26"/>
    </row>
    <row r="27" spans="1:5" x14ac:dyDescent="0.25">
      <c r="A27" s="11" t="s">
        <v>37</v>
      </c>
      <c r="B27" s="16">
        <v>100479112.98999999</v>
      </c>
      <c r="C27"/>
      <c r="D27"/>
      <c r="E27"/>
    </row>
    <row r="28" spans="1:5" x14ac:dyDescent="0.25">
      <c r="A28" s="11" t="s">
        <v>32</v>
      </c>
      <c r="B28" s="16">
        <v>336540880.24000031</v>
      </c>
      <c r="C28"/>
      <c r="D28"/>
      <c r="E28"/>
    </row>
    <row r="29" spans="1:5" x14ac:dyDescent="0.25">
      <c r="A29" s="11" t="s">
        <v>35</v>
      </c>
      <c r="B29" s="16">
        <v>116720951</v>
      </c>
      <c r="C29"/>
      <c r="D29"/>
      <c r="E29"/>
    </row>
    <row r="30" spans="1:5" x14ac:dyDescent="0.25">
      <c r="A30" s="11" t="s">
        <v>33</v>
      </c>
      <c r="B30" s="16">
        <v>16200000</v>
      </c>
      <c r="C30"/>
      <c r="D30"/>
      <c r="E30"/>
    </row>
    <row r="31" spans="1:5" x14ac:dyDescent="0.25">
      <c r="A31" s="6" t="s">
        <v>2</v>
      </c>
      <c r="B31" s="16">
        <v>6237094</v>
      </c>
      <c r="C31"/>
      <c r="D31"/>
      <c r="E31"/>
    </row>
    <row r="32" spans="1:5" x14ac:dyDescent="0.25">
      <c r="A32" s="11" t="s">
        <v>48</v>
      </c>
      <c r="B32" s="16">
        <v>6237094</v>
      </c>
      <c r="C32"/>
      <c r="D32"/>
      <c r="E32"/>
    </row>
    <row r="33" spans="1:5" x14ac:dyDescent="0.25">
      <c r="A33" s="6" t="s">
        <v>46</v>
      </c>
      <c r="B33" s="16">
        <v>5681037.1900000004</v>
      </c>
      <c r="C33"/>
      <c r="D33"/>
      <c r="E33"/>
    </row>
    <row r="34" spans="1:5" x14ac:dyDescent="0.25">
      <c r="A34" s="11" t="s">
        <v>46</v>
      </c>
      <c r="B34" s="16">
        <v>5681037.1900000004</v>
      </c>
      <c r="C34"/>
      <c r="D34"/>
      <c r="E34"/>
    </row>
    <row r="35" spans="1:5" x14ac:dyDescent="0.25">
      <c r="A35" s="6" t="s">
        <v>11</v>
      </c>
      <c r="B35" s="16">
        <v>1445225898.9975967</v>
      </c>
      <c r="C35"/>
      <c r="D35"/>
      <c r="E35"/>
    </row>
    <row r="36" spans="1:5" x14ac:dyDescent="0.25">
      <c r="A36" s="11" t="s">
        <v>28</v>
      </c>
      <c r="B36" s="16">
        <v>1445225898.9975967</v>
      </c>
      <c r="C36"/>
      <c r="D36"/>
      <c r="E36"/>
    </row>
    <row r="37" spans="1:5" x14ac:dyDescent="0.25">
      <c r="A37" s="6" t="s">
        <v>15</v>
      </c>
      <c r="B37" s="16">
        <v>52485000</v>
      </c>
      <c r="C37"/>
      <c r="D37"/>
      <c r="E37"/>
    </row>
    <row r="38" spans="1:5" x14ac:dyDescent="0.25">
      <c r="A38" s="11" t="s">
        <v>19</v>
      </c>
      <c r="B38" s="16">
        <v>42000000</v>
      </c>
      <c r="C38"/>
      <c r="D38"/>
      <c r="E38"/>
    </row>
    <row r="39" spans="1:5" x14ac:dyDescent="0.25">
      <c r="A39" s="11" t="s">
        <v>17</v>
      </c>
      <c r="B39" s="16">
        <v>435000</v>
      </c>
      <c r="C39"/>
      <c r="D39"/>
      <c r="E39"/>
    </row>
    <row r="40" spans="1:5" x14ac:dyDescent="0.25">
      <c r="A40" s="11" t="s">
        <v>18</v>
      </c>
      <c r="B40" s="16">
        <v>7000000</v>
      </c>
      <c r="C40"/>
      <c r="D40"/>
      <c r="E40"/>
    </row>
    <row r="41" spans="1:5" x14ac:dyDescent="0.25">
      <c r="A41" s="11" t="s">
        <v>16</v>
      </c>
      <c r="B41" s="16">
        <v>3050000</v>
      </c>
      <c r="C41"/>
      <c r="D41"/>
      <c r="E41"/>
    </row>
    <row r="42" spans="1:5" x14ac:dyDescent="0.25">
      <c r="A42" s="6" t="s">
        <v>14</v>
      </c>
      <c r="B42" s="16">
        <v>18955000</v>
      </c>
      <c r="C42"/>
      <c r="D42"/>
      <c r="E42"/>
    </row>
    <row r="43" spans="1:5" x14ac:dyDescent="0.25">
      <c r="A43" s="11" t="s">
        <v>22</v>
      </c>
      <c r="B43" s="16">
        <v>3050000</v>
      </c>
      <c r="C43"/>
      <c r="D43"/>
      <c r="E43"/>
    </row>
    <row r="44" spans="1:5" x14ac:dyDescent="0.25">
      <c r="A44" s="11" t="s">
        <v>21</v>
      </c>
      <c r="B44" s="16">
        <v>2000000</v>
      </c>
      <c r="C44"/>
      <c r="D44"/>
      <c r="E44"/>
    </row>
    <row r="45" spans="1:5" x14ac:dyDescent="0.25">
      <c r="A45" s="11" t="s">
        <v>23</v>
      </c>
      <c r="B45" s="16">
        <v>7905000</v>
      </c>
      <c r="C45"/>
      <c r="D45"/>
      <c r="E45"/>
    </row>
    <row r="46" spans="1:5" x14ac:dyDescent="0.25">
      <c r="A46" s="11" t="s">
        <v>20</v>
      </c>
      <c r="B46" s="16">
        <v>6000000</v>
      </c>
      <c r="C46"/>
      <c r="D46"/>
      <c r="E46"/>
    </row>
    <row r="47" spans="1:5" x14ac:dyDescent="0.25">
      <c r="A47" s="6" t="s">
        <v>13</v>
      </c>
      <c r="B47" s="16">
        <v>2538000</v>
      </c>
      <c r="C47"/>
      <c r="D47"/>
      <c r="E47"/>
    </row>
    <row r="48" spans="1:5" x14ac:dyDescent="0.25">
      <c r="A48" s="11" t="s">
        <v>24</v>
      </c>
      <c r="B48" s="16">
        <v>2538000</v>
      </c>
      <c r="C48"/>
      <c r="D48"/>
      <c r="E48"/>
    </row>
    <row r="49" spans="1:5" x14ac:dyDescent="0.25">
      <c r="A49" s="6" t="s">
        <v>12</v>
      </c>
      <c r="B49" s="16">
        <v>203603449.93000001</v>
      </c>
      <c r="C49"/>
      <c r="D49"/>
      <c r="E49"/>
    </row>
    <row r="50" spans="1:5" x14ac:dyDescent="0.25">
      <c r="A50" s="11" t="s">
        <v>27</v>
      </c>
      <c r="B50" s="16">
        <v>137303449.93000001</v>
      </c>
      <c r="C50"/>
      <c r="D50"/>
      <c r="E50"/>
    </row>
    <row r="51" spans="1:5" x14ac:dyDescent="0.25">
      <c r="A51" s="11" t="s">
        <v>26</v>
      </c>
      <c r="B51" s="16">
        <v>62200000</v>
      </c>
      <c r="C51"/>
      <c r="D51"/>
      <c r="E51"/>
    </row>
    <row r="52" spans="1:5" x14ac:dyDescent="0.25">
      <c r="A52" s="11" t="s">
        <v>25</v>
      </c>
      <c r="B52" s="16">
        <v>4100000</v>
      </c>
      <c r="C52"/>
      <c r="D52"/>
      <c r="E52"/>
    </row>
    <row r="53" spans="1:5" x14ac:dyDescent="0.25">
      <c r="A53" s="6" t="s">
        <v>0</v>
      </c>
      <c r="B53" s="16">
        <v>980000</v>
      </c>
      <c r="C53"/>
      <c r="D53"/>
      <c r="E53"/>
    </row>
    <row r="54" spans="1:5" x14ac:dyDescent="0.25">
      <c r="A54" s="11" t="s">
        <v>50</v>
      </c>
      <c r="B54" s="16">
        <v>980000</v>
      </c>
      <c r="C54"/>
      <c r="D54"/>
      <c r="E54"/>
    </row>
    <row r="55" spans="1:5" x14ac:dyDescent="0.25">
      <c r="A55" s="6" t="s">
        <v>299</v>
      </c>
      <c r="B55" s="16">
        <v>2630315338.9975972</v>
      </c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</sheetData>
  <pageMargins left="0.70866141732283472" right="0.70866141732283472" top="1.3385826771653544" bottom="0.74803149606299213" header="0.31496062992125984" footer="0.31496062992125984"/>
  <pageSetup scale="94" fitToHeight="0" orientation="portrait" r:id="rId2"/>
  <headerFooter>
    <oddHeader xml:space="preserve">&amp;C&amp;"-,Negrita"&amp;12MUNICIPIO DE TLAJOMULCO DE ZÚÑIGA, JALISCO
PRESUPUESTO 2022
CLASIFICACIÓN ADMINISTRATIVA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3"/>
  <sheetViews>
    <sheetView tabSelected="1" view="pageLayout" zoomScale="75" zoomScaleNormal="100" zoomScalePageLayoutView="75" workbookViewId="0">
      <selection activeCell="G20" sqref="G20"/>
    </sheetView>
  </sheetViews>
  <sheetFormatPr baseColWidth="10" defaultColWidth="10.85546875" defaultRowHeight="15" x14ac:dyDescent="0.25"/>
  <cols>
    <col min="1" max="1" width="11.28515625" style="2" customWidth="1"/>
    <col min="2" max="2" width="55.7109375" style="2" customWidth="1"/>
    <col min="3" max="5" width="28.85546875" style="2" customWidth="1"/>
    <col min="6" max="6" width="17.28515625" style="2" bestFit="1" customWidth="1"/>
    <col min="7" max="16384" width="10.85546875" style="2"/>
  </cols>
  <sheetData>
    <row r="3" spans="1:6" ht="14.45" x14ac:dyDescent="0.3">
      <c r="A3" s="26" t="s">
        <v>334</v>
      </c>
      <c r="B3" s="27"/>
      <c r="C3" s="14" t="s">
        <v>260</v>
      </c>
      <c r="D3" s="15"/>
      <c r="E3" s="15"/>
      <c r="F3" s="15"/>
    </row>
    <row r="4" spans="1:6" ht="30" x14ac:dyDescent="0.25">
      <c r="A4" s="20" t="s">
        <v>336</v>
      </c>
      <c r="B4" s="20" t="s">
        <v>337</v>
      </c>
      <c r="C4" s="21" t="s">
        <v>343</v>
      </c>
      <c r="D4" s="22" t="s">
        <v>341</v>
      </c>
      <c r="E4" s="22" t="s">
        <v>342</v>
      </c>
      <c r="F4" s="22" t="s">
        <v>340</v>
      </c>
    </row>
    <row r="5" spans="1:6" ht="14.65" x14ac:dyDescent="0.35">
      <c r="A5" s="15">
        <v>1000</v>
      </c>
      <c r="B5" s="15" t="s">
        <v>220</v>
      </c>
      <c r="C5" s="16"/>
      <c r="D5" s="16"/>
      <c r="E5" s="16">
        <v>1292921999.9975967</v>
      </c>
      <c r="F5" s="16">
        <v>1292921999.9975967</v>
      </c>
    </row>
    <row r="6" spans="1:6" ht="14.65" x14ac:dyDescent="0.35">
      <c r="A6" s="15">
        <v>2000</v>
      </c>
      <c r="B6" s="15" t="s">
        <v>62</v>
      </c>
      <c r="C6" s="16"/>
      <c r="D6" s="16"/>
      <c r="E6" s="16">
        <v>129531000</v>
      </c>
      <c r="F6" s="16">
        <v>129531000</v>
      </c>
    </row>
    <row r="7" spans="1:6" ht="14.65" x14ac:dyDescent="0.35">
      <c r="A7" s="15">
        <v>3000</v>
      </c>
      <c r="B7" s="15" t="s">
        <v>56</v>
      </c>
      <c r="C7" s="16"/>
      <c r="D7" s="16"/>
      <c r="E7" s="16">
        <v>716420342.16000032</v>
      </c>
      <c r="F7" s="16">
        <v>716420342.16000032</v>
      </c>
    </row>
    <row r="8" spans="1:6" ht="14.65" x14ac:dyDescent="0.35">
      <c r="A8" s="15">
        <v>4000</v>
      </c>
      <c r="B8" s="15" t="s">
        <v>70</v>
      </c>
      <c r="C8" s="16"/>
      <c r="D8" s="16"/>
      <c r="E8" s="16">
        <v>199234045.84</v>
      </c>
      <c r="F8" s="16">
        <v>199234045.84</v>
      </c>
    </row>
    <row r="9" spans="1:6" ht="14.65" x14ac:dyDescent="0.35">
      <c r="A9" s="15">
        <v>5000</v>
      </c>
      <c r="B9" s="15" t="s">
        <v>80</v>
      </c>
      <c r="C9" s="16"/>
      <c r="D9" s="16">
        <v>24500000</v>
      </c>
      <c r="E9" s="16"/>
      <c r="F9" s="16">
        <v>24500000</v>
      </c>
    </row>
    <row r="10" spans="1:6" ht="14.65" x14ac:dyDescent="0.35">
      <c r="A10" s="15">
        <v>6000</v>
      </c>
      <c r="B10" s="15" t="s">
        <v>134</v>
      </c>
      <c r="C10" s="16"/>
      <c r="D10" s="16">
        <v>212707951</v>
      </c>
      <c r="E10" s="16"/>
      <c r="F10" s="16">
        <v>212707951</v>
      </c>
    </row>
    <row r="11" spans="1:6" ht="14.65" x14ac:dyDescent="0.35">
      <c r="A11" s="15">
        <v>9000</v>
      </c>
      <c r="B11" s="15" t="s">
        <v>131</v>
      </c>
      <c r="C11" s="16">
        <v>55000000</v>
      </c>
      <c r="D11" s="16"/>
      <c r="E11" s="16"/>
      <c r="F11" s="16">
        <v>55000000</v>
      </c>
    </row>
    <row r="12" spans="1:6" ht="14.65" x14ac:dyDescent="0.35">
      <c r="A12" s="15" t="s">
        <v>340</v>
      </c>
      <c r="B12" s="15"/>
      <c r="C12" s="16">
        <v>55000000</v>
      </c>
      <c r="D12" s="16">
        <v>237207951</v>
      </c>
      <c r="E12" s="16">
        <v>2338107387.9975972</v>
      </c>
      <c r="F12" s="16">
        <v>2630315338.9975972</v>
      </c>
    </row>
    <row r="13" spans="1:6" ht="14.65" x14ac:dyDescent="0.35">
      <c r="A13"/>
      <c r="B13"/>
      <c r="C13"/>
      <c r="D13"/>
      <c r="E13"/>
      <c r="F13"/>
    </row>
  </sheetData>
  <pageMargins left="0.7" right="0.7" top="0.75" bottom="0.75" header="0.3" footer="0.3"/>
  <pageSetup scale="71" orientation="landscape" r:id="rId2"/>
  <headerFooter>
    <oddHeader xml:space="preserve">&amp;C&amp;"-,Negrita"&amp;12MUNICIPIO DE TLAJOMULCO DE ZÚÑIGA, JALISCO
PRESUPUESTO 2022
CLASIFICACIÓN ECONÓMICA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tabSelected="1" view="pageLayout" zoomScaleNormal="100" workbookViewId="0">
      <selection activeCell="G20" sqref="G20"/>
    </sheetView>
  </sheetViews>
  <sheetFormatPr baseColWidth="10" defaultColWidth="10.85546875" defaultRowHeight="15" x14ac:dyDescent="0.25"/>
  <cols>
    <col min="1" max="1" width="66.28515625" style="2" bestFit="1" customWidth="1"/>
    <col min="2" max="2" width="17.85546875" style="2" bestFit="1" customWidth="1"/>
    <col min="3" max="3" width="15.7109375" style="2" customWidth="1"/>
    <col min="4" max="4" width="56.7109375" style="2" customWidth="1"/>
    <col min="5" max="5" width="18.7109375" style="2" customWidth="1"/>
    <col min="6" max="6" width="51.28515625" style="2" customWidth="1"/>
    <col min="7" max="7" width="17.28515625" style="2" bestFit="1" customWidth="1"/>
    <col min="8" max="16384" width="10.85546875" style="2"/>
  </cols>
  <sheetData>
    <row r="3" spans="1:7" x14ac:dyDescent="0.25">
      <c r="A3" s="14" t="s">
        <v>344</v>
      </c>
      <c r="B3" s="15" t="s">
        <v>334</v>
      </c>
      <c r="C3"/>
      <c r="D3"/>
      <c r="E3"/>
      <c r="F3"/>
      <c r="G3"/>
    </row>
    <row r="4" spans="1:7" ht="14.65" x14ac:dyDescent="0.35">
      <c r="A4" s="6">
        <v>1</v>
      </c>
      <c r="B4" s="16"/>
      <c r="C4"/>
      <c r="D4"/>
      <c r="E4"/>
      <c r="F4"/>
      <c r="G4"/>
    </row>
    <row r="5" spans="1:7" ht="14.65" x14ac:dyDescent="0.35">
      <c r="A5" s="11" t="s">
        <v>277</v>
      </c>
      <c r="B5" s="16"/>
      <c r="C5"/>
      <c r="D5"/>
      <c r="E5"/>
      <c r="F5"/>
      <c r="G5"/>
    </row>
    <row r="6" spans="1:7" ht="14.65" x14ac:dyDescent="0.35">
      <c r="A6" s="17">
        <v>1.3</v>
      </c>
      <c r="B6" s="16"/>
      <c r="C6"/>
      <c r="D6"/>
      <c r="E6"/>
      <c r="F6"/>
      <c r="G6"/>
    </row>
    <row r="7" spans="1:7" ht="14.65" x14ac:dyDescent="0.35">
      <c r="A7" s="23" t="s">
        <v>280</v>
      </c>
      <c r="B7" s="16"/>
      <c r="C7"/>
      <c r="D7"/>
      <c r="E7"/>
      <c r="F7"/>
      <c r="G7"/>
    </row>
    <row r="8" spans="1:7" ht="14.65" x14ac:dyDescent="0.35">
      <c r="A8" s="24" t="s">
        <v>88</v>
      </c>
      <c r="B8" s="16"/>
      <c r="C8"/>
      <c r="D8"/>
      <c r="E8"/>
      <c r="F8"/>
      <c r="G8"/>
    </row>
    <row r="9" spans="1:7" x14ac:dyDescent="0.25">
      <c r="A9" s="25" t="s">
        <v>89</v>
      </c>
      <c r="B9" s="16">
        <v>1926652299.9275968</v>
      </c>
      <c r="C9"/>
      <c r="D9"/>
      <c r="E9"/>
      <c r="F9"/>
      <c r="G9"/>
    </row>
    <row r="10" spans="1:7" ht="14.65" x14ac:dyDescent="0.35">
      <c r="A10" s="24" t="s">
        <v>123</v>
      </c>
      <c r="B10" s="16"/>
      <c r="C10"/>
      <c r="D10"/>
      <c r="E10"/>
      <c r="F10"/>
      <c r="G10"/>
    </row>
    <row r="11" spans="1:7" x14ac:dyDescent="0.25">
      <c r="A11" s="25" t="s">
        <v>124</v>
      </c>
      <c r="B11" s="16">
        <v>2538000</v>
      </c>
      <c r="C11"/>
      <c r="D11"/>
      <c r="E11"/>
      <c r="F11"/>
      <c r="G11"/>
    </row>
    <row r="12" spans="1:7" ht="14.65" x14ac:dyDescent="0.35">
      <c r="A12" s="17">
        <v>1.7</v>
      </c>
      <c r="B12" s="16"/>
      <c r="C12"/>
      <c r="D12"/>
      <c r="E12"/>
      <c r="F12"/>
      <c r="G12"/>
    </row>
    <row r="13" spans="1:7" x14ac:dyDescent="0.25">
      <c r="A13" s="23" t="s">
        <v>281</v>
      </c>
      <c r="B13" s="16"/>
      <c r="C13"/>
      <c r="D13"/>
      <c r="E13"/>
      <c r="F13"/>
      <c r="G13"/>
    </row>
    <row r="14" spans="1:7" ht="14.65" x14ac:dyDescent="0.35">
      <c r="A14" s="24" t="s">
        <v>169</v>
      </c>
      <c r="B14" s="16"/>
      <c r="C14"/>
      <c r="D14"/>
      <c r="E14"/>
      <c r="F14"/>
      <c r="G14"/>
    </row>
    <row r="15" spans="1:7" x14ac:dyDescent="0.25">
      <c r="A15" s="25" t="s">
        <v>170</v>
      </c>
      <c r="B15" s="16">
        <v>40330000</v>
      </c>
      <c r="C15"/>
      <c r="D15"/>
      <c r="E15"/>
      <c r="F15"/>
      <c r="G15"/>
    </row>
    <row r="16" spans="1:7" ht="14.65" x14ac:dyDescent="0.35">
      <c r="A16" s="24" t="s">
        <v>110</v>
      </c>
      <c r="B16" s="16"/>
      <c r="C16"/>
      <c r="D16"/>
      <c r="E16"/>
      <c r="F16"/>
      <c r="G16"/>
    </row>
    <row r="17" spans="1:7" x14ac:dyDescent="0.25">
      <c r="A17" s="25" t="s">
        <v>111</v>
      </c>
      <c r="B17" s="16">
        <v>15905000</v>
      </c>
      <c r="C17"/>
      <c r="D17"/>
      <c r="E17"/>
      <c r="F17"/>
      <c r="G17"/>
    </row>
    <row r="18" spans="1:7" ht="14.65" x14ac:dyDescent="0.35">
      <c r="A18" s="17">
        <v>2.1</v>
      </c>
      <c r="B18" s="16"/>
      <c r="C18"/>
      <c r="D18"/>
      <c r="E18"/>
      <c r="F18"/>
      <c r="G18"/>
    </row>
    <row r="19" spans="1:7" ht="14.65" x14ac:dyDescent="0.35">
      <c r="A19" s="23" t="s">
        <v>282</v>
      </c>
      <c r="B19" s="16"/>
      <c r="C19"/>
      <c r="D19"/>
      <c r="E19"/>
      <c r="F19"/>
      <c r="G19"/>
    </row>
    <row r="20" spans="1:7" ht="14.65" x14ac:dyDescent="0.35">
      <c r="A20" s="24" t="s">
        <v>156</v>
      </c>
      <c r="B20" s="16"/>
      <c r="C20"/>
      <c r="D20"/>
      <c r="E20"/>
      <c r="F20"/>
      <c r="G20"/>
    </row>
    <row r="21" spans="1:7" x14ac:dyDescent="0.25">
      <c r="A21" s="25" t="s">
        <v>157</v>
      </c>
      <c r="B21" s="16">
        <v>1200000</v>
      </c>
      <c r="C21"/>
      <c r="D21"/>
      <c r="E21"/>
      <c r="F21"/>
      <c r="G21"/>
    </row>
    <row r="22" spans="1:7" ht="14.65" x14ac:dyDescent="0.35">
      <c r="A22" s="6">
        <v>2</v>
      </c>
      <c r="B22" s="16"/>
      <c r="C22"/>
      <c r="D22"/>
    </row>
    <row r="23" spans="1:7" x14ac:dyDescent="0.25">
      <c r="A23" s="11" t="s">
        <v>278</v>
      </c>
      <c r="B23" s="16"/>
      <c r="C23"/>
      <c r="D23"/>
    </row>
    <row r="24" spans="1:7" x14ac:dyDescent="0.25">
      <c r="A24" s="17">
        <v>2.1</v>
      </c>
      <c r="B24" s="16"/>
      <c r="C24"/>
      <c r="D24"/>
    </row>
    <row r="25" spans="1:7" x14ac:dyDescent="0.25">
      <c r="A25" s="23" t="s">
        <v>282</v>
      </c>
      <c r="B25" s="16"/>
      <c r="C25"/>
      <c r="D25"/>
    </row>
    <row r="26" spans="1:7" x14ac:dyDescent="0.25">
      <c r="A26" s="24" t="s">
        <v>161</v>
      </c>
      <c r="B26" s="16"/>
      <c r="C26"/>
      <c r="D26"/>
    </row>
    <row r="27" spans="1:7" x14ac:dyDescent="0.25">
      <c r="A27" s="25" t="s">
        <v>162</v>
      </c>
      <c r="B27" s="16">
        <v>100479112.98999999</v>
      </c>
      <c r="C27"/>
      <c r="D27"/>
    </row>
    <row r="28" spans="1:7" x14ac:dyDescent="0.25">
      <c r="A28" s="24" t="s">
        <v>156</v>
      </c>
      <c r="B28" s="16"/>
      <c r="C28"/>
      <c r="D28"/>
    </row>
    <row r="29" spans="1:7" x14ac:dyDescent="0.25">
      <c r="A29" s="25" t="s">
        <v>157</v>
      </c>
      <c r="B29" s="16">
        <v>980000</v>
      </c>
      <c r="C29"/>
      <c r="D29"/>
    </row>
    <row r="30" spans="1:7" x14ac:dyDescent="0.25">
      <c r="A30" s="17">
        <v>2.2000000000000002</v>
      </c>
      <c r="B30" s="16"/>
      <c r="C30"/>
      <c r="D30"/>
    </row>
    <row r="31" spans="1:7" x14ac:dyDescent="0.25">
      <c r="A31" s="23" t="s">
        <v>283</v>
      </c>
      <c r="B31" s="16"/>
      <c r="C31"/>
      <c r="D31"/>
    </row>
    <row r="32" spans="1:7" x14ac:dyDescent="0.25">
      <c r="A32" s="24" t="s">
        <v>98</v>
      </c>
      <c r="B32" s="16"/>
      <c r="C32"/>
      <c r="D32"/>
    </row>
    <row r="33" spans="1:4" x14ac:dyDescent="0.25">
      <c r="A33" s="25" t="s">
        <v>99</v>
      </c>
      <c r="B33" s="16">
        <v>338540880.24000031</v>
      </c>
      <c r="C33"/>
      <c r="D33"/>
    </row>
    <row r="34" spans="1:4" x14ac:dyDescent="0.25">
      <c r="A34" s="17">
        <v>2.4</v>
      </c>
      <c r="B34" s="16"/>
      <c r="C34"/>
      <c r="D34"/>
    </row>
    <row r="35" spans="1:4" x14ac:dyDescent="0.25">
      <c r="A35" s="23" t="s">
        <v>284</v>
      </c>
      <c r="B35" s="16"/>
      <c r="C35"/>
      <c r="D35"/>
    </row>
    <row r="36" spans="1:4" x14ac:dyDescent="0.25">
      <c r="A36" s="24" t="s">
        <v>152</v>
      </c>
      <c r="B36" s="16"/>
      <c r="C36"/>
      <c r="D36"/>
    </row>
    <row r="37" spans="1:4" x14ac:dyDescent="0.25">
      <c r="A37" s="25" t="s">
        <v>153</v>
      </c>
      <c r="B37" s="16">
        <v>15000000</v>
      </c>
      <c r="C37"/>
      <c r="D37"/>
    </row>
    <row r="38" spans="1:4" x14ac:dyDescent="0.25">
      <c r="A38" s="24" t="s">
        <v>166</v>
      </c>
      <c r="B38" s="16"/>
      <c r="C38"/>
      <c r="D38"/>
    </row>
    <row r="39" spans="1:4" x14ac:dyDescent="0.25">
      <c r="A39" s="25" t="s">
        <v>167</v>
      </c>
      <c r="B39" s="16">
        <v>3000000</v>
      </c>
      <c r="C39"/>
      <c r="D39"/>
    </row>
    <row r="40" spans="1:4" x14ac:dyDescent="0.25">
      <c r="A40" s="17">
        <v>2.5</v>
      </c>
      <c r="B40" s="16"/>
      <c r="C40"/>
    </row>
    <row r="41" spans="1:4" x14ac:dyDescent="0.25">
      <c r="A41" s="23" t="s">
        <v>303</v>
      </c>
      <c r="B41" s="16"/>
    </row>
    <row r="42" spans="1:4" x14ac:dyDescent="0.25">
      <c r="A42" s="24" t="s">
        <v>304</v>
      </c>
      <c r="B42" s="16"/>
    </row>
    <row r="43" spans="1:4" x14ac:dyDescent="0.25">
      <c r="A43" s="25" t="s">
        <v>305</v>
      </c>
      <c r="B43" s="16">
        <v>5000000</v>
      </c>
    </row>
    <row r="44" spans="1:4" x14ac:dyDescent="0.25">
      <c r="A44" s="17">
        <v>2.6</v>
      </c>
      <c r="B44" s="16"/>
    </row>
    <row r="45" spans="1:4" x14ac:dyDescent="0.25">
      <c r="A45" s="23" t="s">
        <v>285</v>
      </c>
      <c r="B45" s="16"/>
    </row>
    <row r="46" spans="1:4" x14ac:dyDescent="0.25">
      <c r="A46" s="24" t="s">
        <v>143</v>
      </c>
      <c r="B46" s="16"/>
    </row>
    <row r="47" spans="1:4" x14ac:dyDescent="0.25">
      <c r="A47" s="25" t="s">
        <v>144</v>
      </c>
      <c r="B47" s="16">
        <v>59615914.649999999</v>
      </c>
    </row>
    <row r="48" spans="1:4" x14ac:dyDescent="0.25">
      <c r="A48" s="24" t="s">
        <v>145</v>
      </c>
      <c r="B48" s="16"/>
    </row>
    <row r="49" spans="1:2" x14ac:dyDescent="0.25">
      <c r="A49" s="25" t="s">
        <v>146</v>
      </c>
      <c r="B49" s="16">
        <v>5681037.1900000004</v>
      </c>
    </row>
    <row r="50" spans="1:2" x14ac:dyDescent="0.25">
      <c r="A50" s="17">
        <v>2.7</v>
      </c>
      <c r="B50" s="16"/>
    </row>
    <row r="51" spans="1:2" x14ac:dyDescent="0.25">
      <c r="A51" s="23" t="s">
        <v>150</v>
      </c>
      <c r="B51" s="16"/>
    </row>
    <row r="52" spans="1:2" x14ac:dyDescent="0.25">
      <c r="A52" s="24" t="s">
        <v>149</v>
      </c>
      <c r="B52" s="16"/>
    </row>
    <row r="53" spans="1:2" x14ac:dyDescent="0.25">
      <c r="A53" s="25" t="s">
        <v>150</v>
      </c>
      <c r="B53" s="16">
        <v>82987094</v>
      </c>
    </row>
    <row r="54" spans="1:2" x14ac:dyDescent="0.25">
      <c r="A54" s="6">
        <v>3</v>
      </c>
      <c r="B54" s="16"/>
    </row>
    <row r="55" spans="1:2" x14ac:dyDescent="0.25">
      <c r="A55" s="11" t="s">
        <v>279</v>
      </c>
      <c r="B55" s="16"/>
    </row>
    <row r="56" spans="1:2" x14ac:dyDescent="0.25">
      <c r="A56" s="17">
        <v>3.1</v>
      </c>
      <c r="B56" s="16"/>
    </row>
    <row r="57" spans="1:2" x14ac:dyDescent="0.25">
      <c r="A57" s="23" t="s">
        <v>286</v>
      </c>
      <c r="B57" s="16"/>
    </row>
    <row r="58" spans="1:2" x14ac:dyDescent="0.25">
      <c r="A58" s="24" t="s">
        <v>210</v>
      </c>
      <c r="B58" s="16"/>
    </row>
    <row r="59" spans="1:2" x14ac:dyDescent="0.25">
      <c r="A59" s="25" t="s">
        <v>211</v>
      </c>
      <c r="B59" s="16">
        <v>5306000</v>
      </c>
    </row>
    <row r="60" spans="1:2" x14ac:dyDescent="0.25">
      <c r="A60" s="17">
        <v>3.8</v>
      </c>
      <c r="B60" s="16"/>
    </row>
    <row r="61" spans="1:2" x14ac:dyDescent="0.25">
      <c r="A61" s="23" t="s">
        <v>287</v>
      </c>
      <c r="B61" s="16"/>
    </row>
    <row r="62" spans="1:2" x14ac:dyDescent="0.25">
      <c r="A62" s="24" t="s">
        <v>96</v>
      </c>
      <c r="B62" s="16"/>
    </row>
    <row r="63" spans="1:2" x14ac:dyDescent="0.25">
      <c r="A63" s="25" t="s">
        <v>97</v>
      </c>
      <c r="B63" s="16">
        <v>27100000</v>
      </c>
    </row>
    <row r="64" spans="1:2" x14ac:dyDescent="0.25">
      <c r="A64" s="6" t="s">
        <v>340</v>
      </c>
      <c r="B64" s="16">
        <v>2630315338.9975972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</sheetData>
  <pageMargins left="0.70866141732283472" right="0.70866141732283472" top="0.74803149606299213" bottom="0.74803149606299213" header="0.31496062992125984" footer="0.31496062992125984"/>
  <pageSetup orientation="portrait" r:id="rId2"/>
  <headerFooter>
    <oddHeader>&amp;C&amp;"-,Negrita"&amp;12MUNICIPIO DE TLAJOMULCO DE ZÚÑIGA, JALISCO
PRESUPUESTO 2022
CLASIFICACIÓN FUNCIONAL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4"/>
  <sheetViews>
    <sheetView tabSelected="1" topLeftCell="C1" zoomScaleNormal="100" zoomScalePageLayoutView="50" workbookViewId="0">
      <selection activeCell="G20" sqref="G20"/>
    </sheetView>
  </sheetViews>
  <sheetFormatPr baseColWidth="10" defaultColWidth="10.85546875" defaultRowHeight="15" x14ac:dyDescent="0.25"/>
  <cols>
    <col min="1" max="1" width="55.7109375" style="2" customWidth="1"/>
    <col min="2" max="2" width="54.7109375" style="2" customWidth="1"/>
    <col min="3" max="3" width="39.85546875" style="2" bestFit="1" customWidth="1"/>
    <col min="4" max="4" width="8.7109375" style="2" hidden="1" customWidth="1"/>
    <col min="5" max="5" width="10.28515625" style="2" bestFit="1" customWidth="1"/>
    <col min="6" max="6" width="104.85546875" style="2" customWidth="1"/>
    <col min="7" max="7" width="17.85546875" style="2" bestFit="1" customWidth="1"/>
    <col min="8" max="16384" width="10.85546875" style="2"/>
  </cols>
  <sheetData>
    <row r="1" spans="1:7" x14ac:dyDescent="0.25">
      <c r="A1" s="14" t="s">
        <v>301</v>
      </c>
      <c r="B1" s="14" t="s">
        <v>51</v>
      </c>
      <c r="C1" s="14" t="s">
        <v>87</v>
      </c>
      <c r="D1" s="14" t="s">
        <v>313</v>
      </c>
      <c r="E1" s="14" t="s">
        <v>339</v>
      </c>
      <c r="F1" s="14" t="s">
        <v>338</v>
      </c>
      <c r="G1" s="15" t="s">
        <v>334</v>
      </c>
    </row>
    <row r="2" spans="1:7" x14ac:dyDescent="0.25">
      <c r="A2" s="15" t="s">
        <v>3</v>
      </c>
      <c r="B2" s="15" t="s">
        <v>148</v>
      </c>
      <c r="C2" s="15" t="s">
        <v>91</v>
      </c>
      <c r="D2" s="15">
        <v>34</v>
      </c>
      <c r="E2" s="15">
        <v>4211</v>
      </c>
      <c r="F2" s="15" t="s">
        <v>129</v>
      </c>
      <c r="G2" s="16">
        <v>10000000</v>
      </c>
    </row>
    <row r="3" spans="1:7" x14ac:dyDescent="0.25">
      <c r="A3" s="15" t="s">
        <v>8</v>
      </c>
      <c r="B3" s="15" t="s">
        <v>175</v>
      </c>
      <c r="C3" s="15" t="s">
        <v>263</v>
      </c>
      <c r="D3" s="15">
        <v>24</v>
      </c>
      <c r="E3" s="15">
        <v>3181</v>
      </c>
      <c r="F3" s="15" t="s">
        <v>139</v>
      </c>
      <c r="G3" s="16">
        <v>10000</v>
      </c>
    </row>
    <row r="4" spans="1:7" x14ac:dyDescent="0.25">
      <c r="A4" s="15"/>
      <c r="B4" s="15"/>
      <c r="C4" s="15"/>
      <c r="D4" s="15"/>
      <c r="E4" s="15">
        <v>3711</v>
      </c>
      <c r="F4" s="15" t="s">
        <v>68</v>
      </c>
      <c r="G4" s="16">
        <v>15000</v>
      </c>
    </row>
    <row r="5" spans="1:7" x14ac:dyDescent="0.25">
      <c r="A5" s="15"/>
      <c r="B5" s="15"/>
      <c r="C5" s="15"/>
      <c r="D5" s="15"/>
      <c r="E5" s="15">
        <v>3751</v>
      </c>
      <c r="F5" s="15" t="s">
        <v>69</v>
      </c>
      <c r="G5" s="16">
        <v>15000</v>
      </c>
    </row>
    <row r="6" spans="1:7" ht="14.65" x14ac:dyDescent="0.35">
      <c r="A6" s="15"/>
      <c r="B6" s="15" t="s">
        <v>171</v>
      </c>
      <c r="C6" s="15" t="s">
        <v>263</v>
      </c>
      <c r="D6" s="15">
        <v>24</v>
      </c>
      <c r="E6" s="15">
        <v>2211</v>
      </c>
      <c r="F6" s="15" t="s">
        <v>63</v>
      </c>
      <c r="G6" s="16">
        <v>250000</v>
      </c>
    </row>
    <row r="7" spans="1:7" ht="14.65" x14ac:dyDescent="0.35">
      <c r="A7" s="15"/>
      <c r="B7" s="15"/>
      <c r="C7" s="15"/>
      <c r="D7" s="15"/>
      <c r="E7" s="15">
        <v>2711</v>
      </c>
      <c r="F7" s="15" t="s">
        <v>172</v>
      </c>
      <c r="G7" s="16">
        <v>1300000</v>
      </c>
    </row>
    <row r="8" spans="1:7" ht="14.65" x14ac:dyDescent="0.35">
      <c r="A8" s="15"/>
      <c r="B8" s="15"/>
      <c r="C8" s="15"/>
      <c r="D8" s="15"/>
      <c r="E8" s="15">
        <v>2821</v>
      </c>
      <c r="F8" s="15" t="s">
        <v>173</v>
      </c>
      <c r="G8" s="16">
        <v>250000</v>
      </c>
    </row>
    <row r="9" spans="1:7" x14ac:dyDescent="0.25">
      <c r="A9" s="15"/>
      <c r="B9" s="15"/>
      <c r="C9" s="15"/>
      <c r="D9" s="15"/>
      <c r="E9" s="15">
        <v>2831</v>
      </c>
      <c r="F9" s="15" t="s">
        <v>174</v>
      </c>
      <c r="G9" s="16">
        <v>3100000</v>
      </c>
    </row>
    <row r="10" spans="1:7" x14ac:dyDescent="0.25">
      <c r="A10" s="15"/>
      <c r="B10" s="15"/>
      <c r="C10" s="15"/>
      <c r="D10" s="15"/>
      <c r="E10" s="15">
        <v>3341</v>
      </c>
      <c r="F10" s="15" t="s">
        <v>176</v>
      </c>
      <c r="G10" s="16">
        <v>3000000</v>
      </c>
    </row>
    <row r="11" spans="1:7" x14ac:dyDescent="0.25">
      <c r="A11" s="15"/>
      <c r="B11" s="15"/>
      <c r="C11" s="15"/>
      <c r="D11" s="15"/>
      <c r="E11" s="15">
        <v>3391</v>
      </c>
      <c r="F11" s="15" t="s">
        <v>79</v>
      </c>
      <c r="G11" s="16">
        <v>1370000</v>
      </c>
    </row>
    <row r="12" spans="1:7" ht="14.65" x14ac:dyDescent="0.35">
      <c r="A12" s="15"/>
      <c r="B12" s="15"/>
      <c r="C12" s="15"/>
      <c r="D12" s="15"/>
      <c r="E12" s="15">
        <v>3962</v>
      </c>
      <c r="F12" s="15" t="s">
        <v>177</v>
      </c>
      <c r="G12" s="16">
        <v>120000</v>
      </c>
    </row>
    <row r="13" spans="1:7" ht="14.65" x14ac:dyDescent="0.35">
      <c r="A13" s="15"/>
      <c r="B13" s="15"/>
      <c r="C13" s="15"/>
      <c r="D13" s="15"/>
      <c r="E13" s="15">
        <v>4411</v>
      </c>
      <c r="F13" s="15" t="s">
        <v>71</v>
      </c>
      <c r="G13" s="16">
        <v>2000000</v>
      </c>
    </row>
    <row r="14" spans="1:7" ht="14.65" x14ac:dyDescent="0.35">
      <c r="A14" s="15" t="s">
        <v>1</v>
      </c>
      <c r="B14" s="15" t="s">
        <v>155</v>
      </c>
      <c r="C14" s="15" t="s">
        <v>93</v>
      </c>
      <c r="D14" s="15">
        <v>36</v>
      </c>
      <c r="E14" s="15">
        <v>4211</v>
      </c>
      <c r="F14" s="15" t="s">
        <v>129</v>
      </c>
      <c r="G14" s="16">
        <v>15000000</v>
      </c>
    </row>
    <row r="15" spans="1:7" x14ac:dyDescent="0.25">
      <c r="A15" s="15" t="s">
        <v>5</v>
      </c>
      <c r="B15" s="15" t="s">
        <v>73</v>
      </c>
      <c r="C15" s="15" t="s">
        <v>95</v>
      </c>
      <c r="D15" s="15">
        <v>30</v>
      </c>
      <c r="E15" s="15">
        <v>2461</v>
      </c>
      <c r="F15" s="15" t="s">
        <v>74</v>
      </c>
      <c r="G15" s="16">
        <v>100000</v>
      </c>
    </row>
    <row r="16" spans="1:7" x14ac:dyDescent="0.25">
      <c r="A16" s="15"/>
      <c r="B16" s="15"/>
      <c r="C16" s="15"/>
      <c r="D16" s="15"/>
      <c r="E16" s="15">
        <v>2941</v>
      </c>
      <c r="F16" s="15" t="s">
        <v>75</v>
      </c>
      <c r="G16" s="16">
        <v>50000</v>
      </c>
    </row>
    <row r="17" spans="1:7" x14ac:dyDescent="0.25">
      <c r="A17" s="15"/>
      <c r="B17" s="15"/>
      <c r="C17" s="15"/>
      <c r="D17" s="15"/>
      <c r="E17" s="15">
        <v>3141</v>
      </c>
      <c r="F17" s="15" t="s">
        <v>76</v>
      </c>
      <c r="G17" s="16">
        <v>1700000</v>
      </c>
    </row>
    <row r="18" spans="1:7" x14ac:dyDescent="0.25">
      <c r="A18" s="15"/>
      <c r="B18" s="15"/>
      <c r="C18" s="15"/>
      <c r="D18" s="15"/>
      <c r="E18" s="15">
        <v>3531</v>
      </c>
      <c r="F18" s="15" t="s">
        <v>77</v>
      </c>
      <c r="G18" s="16">
        <v>50000</v>
      </c>
    </row>
    <row r="19" spans="1:7" x14ac:dyDescent="0.25">
      <c r="A19" s="15"/>
      <c r="B19" s="15" t="s">
        <v>78</v>
      </c>
      <c r="C19" s="15" t="s">
        <v>95</v>
      </c>
      <c r="D19" s="15">
        <v>31</v>
      </c>
      <c r="E19" s="15">
        <v>3391</v>
      </c>
      <c r="F19" s="15" t="s">
        <v>79</v>
      </c>
      <c r="G19" s="16">
        <v>2500000</v>
      </c>
    </row>
    <row r="20" spans="1:7" ht="14.65" x14ac:dyDescent="0.35">
      <c r="A20" s="15"/>
      <c r="B20" s="15"/>
      <c r="C20" s="15"/>
      <c r="D20" s="15"/>
      <c r="E20" s="15">
        <v>5691</v>
      </c>
      <c r="F20" s="15" t="s">
        <v>121</v>
      </c>
      <c r="G20" s="16">
        <v>20500000</v>
      </c>
    </row>
    <row r="21" spans="1:7" ht="14.65" x14ac:dyDescent="0.35">
      <c r="A21" s="15"/>
      <c r="B21" s="15"/>
      <c r="C21" s="15"/>
      <c r="D21" s="15"/>
      <c r="E21" s="15">
        <v>5911</v>
      </c>
      <c r="F21" s="15" t="s">
        <v>330</v>
      </c>
      <c r="G21" s="16">
        <v>2000000</v>
      </c>
    </row>
    <row r="22" spans="1:7" x14ac:dyDescent="0.25">
      <c r="A22" s="15"/>
      <c r="B22" s="15"/>
      <c r="C22" s="15"/>
      <c r="D22" s="15"/>
      <c r="E22" s="15">
        <v>5971</v>
      </c>
      <c r="F22" s="15" t="s">
        <v>81</v>
      </c>
      <c r="G22" s="16">
        <v>200000</v>
      </c>
    </row>
    <row r="23" spans="1:7" x14ac:dyDescent="0.25">
      <c r="A23" s="15" t="s">
        <v>10</v>
      </c>
      <c r="B23" s="15" t="s">
        <v>182</v>
      </c>
      <c r="C23" s="15" t="s">
        <v>93</v>
      </c>
      <c r="D23" s="15">
        <v>14</v>
      </c>
      <c r="E23" s="15">
        <v>4431</v>
      </c>
      <c r="F23" s="15" t="s">
        <v>183</v>
      </c>
      <c r="G23" s="16">
        <v>4800000</v>
      </c>
    </row>
    <row r="24" spans="1:7" x14ac:dyDescent="0.25">
      <c r="A24" s="15"/>
      <c r="B24" s="15" t="s">
        <v>181</v>
      </c>
      <c r="C24" s="15" t="s">
        <v>93</v>
      </c>
      <c r="D24" s="15">
        <v>15</v>
      </c>
      <c r="E24" s="15">
        <v>4411</v>
      </c>
      <c r="F24" s="15" t="s">
        <v>71</v>
      </c>
      <c r="G24" s="16">
        <v>4000000</v>
      </c>
    </row>
    <row r="25" spans="1:7" x14ac:dyDescent="0.25">
      <c r="A25" s="15"/>
      <c r="B25" s="15" t="s">
        <v>184</v>
      </c>
      <c r="C25" s="15" t="s">
        <v>93</v>
      </c>
      <c r="D25" s="15">
        <v>14</v>
      </c>
      <c r="E25" s="15">
        <v>4411</v>
      </c>
      <c r="F25" s="15" t="s">
        <v>71</v>
      </c>
      <c r="G25" s="16">
        <v>1000000</v>
      </c>
    </row>
    <row r="26" spans="1:7" x14ac:dyDescent="0.25">
      <c r="A26" s="15"/>
      <c r="B26" s="15" t="s">
        <v>186</v>
      </c>
      <c r="C26" s="15" t="s">
        <v>93</v>
      </c>
      <c r="D26" s="15">
        <v>16</v>
      </c>
      <c r="E26" s="15">
        <v>3351</v>
      </c>
      <c r="F26" s="15" t="s">
        <v>187</v>
      </c>
      <c r="G26" s="16">
        <v>450000</v>
      </c>
    </row>
    <row r="27" spans="1:7" x14ac:dyDescent="0.25">
      <c r="A27" s="15"/>
      <c r="B27" s="15"/>
      <c r="C27" s="15"/>
      <c r="D27" s="15"/>
      <c r="E27" s="15">
        <v>4411</v>
      </c>
      <c r="F27" s="15" t="s">
        <v>71</v>
      </c>
      <c r="G27" s="16">
        <v>10000000</v>
      </c>
    </row>
    <row r="28" spans="1:7" x14ac:dyDescent="0.25">
      <c r="A28" s="15"/>
      <c r="B28" s="15" t="s">
        <v>188</v>
      </c>
      <c r="C28" s="15" t="s">
        <v>93</v>
      </c>
      <c r="D28" s="15">
        <v>16</v>
      </c>
      <c r="E28" s="15">
        <v>4411</v>
      </c>
      <c r="F28" s="15" t="s">
        <v>71</v>
      </c>
      <c r="G28" s="16">
        <v>30000000</v>
      </c>
    </row>
    <row r="29" spans="1:7" x14ac:dyDescent="0.25">
      <c r="A29" s="15"/>
      <c r="B29" s="15" t="s">
        <v>168</v>
      </c>
      <c r="C29" s="15" t="s">
        <v>93</v>
      </c>
      <c r="D29" s="15">
        <v>17</v>
      </c>
      <c r="E29" s="15">
        <v>2211</v>
      </c>
      <c r="F29" s="15" t="s">
        <v>63</v>
      </c>
      <c r="G29" s="16">
        <v>1000000</v>
      </c>
    </row>
    <row r="30" spans="1:7" x14ac:dyDescent="0.25">
      <c r="A30" s="15"/>
      <c r="B30" s="15"/>
      <c r="C30" s="15"/>
      <c r="D30" s="15"/>
      <c r="E30" s="15">
        <v>2491</v>
      </c>
      <c r="F30" s="15" t="s">
        <v>160</v>
      </c>
      <c r="G30" s="16">
        <v>500000</v>
      </c>
    </row>
    <row r="31" spans="1:7" x14ac:dyDescent="0.25">
      <c r="A31" s="15"/>
      <c r="B31" s="15"/>
      <c r="C31" s="15"/>
      <c r="D31" s="15"/>
      <c r="E31" s="15">
        <v>3821</v>
      </c>
      <c r="F31" s="15" t="s">
        <v>66</v>
      </c>
      <c r="G31" s="16">
        <v>1500000</v>
      </c>
    </row>
    <row r="32" spans="1:7" x14ac:dyDescent="0.25">
      <c r="A32" s="15"/>
      <c r="B32" s="15" t="s">
        <v>331</v>
      </c>
      <c r="C32" s="15" t="s">
        <v>93</v>
      </c>
      <c r="D32" s="15">
        <v>14</v>
      </c>
      <c r="E32" s="15">
        <v>4421</v>
      </c>
      <c r="F32" s="15" t="s">
        <v>328</v>
      </c>
      <c r="G32" s="16">
        <v>200000</v>
      </c>
    </row>
    <row r="33" spans="1:7" x14ac:dyDescent="0.25">
      <c r="A33" s="15"/>
      <c r="B33" s="15" t="s">
        <v>185</v>
      </c>
      <c r="C33" s="15" t="s">
        <v>93</v>
      </c>
      <c r="D33" s="15">
        <v>16</v>
      </c>
      <c r="E33" s="15">
        <v>3251</v>
      </c>
      <c r="F33" s="15" t="s">
        <v>119</v>
      </c>
      <c r="G33" s="16">
        <v>1300000</v>
      </c>
    </row>
    <row r="34" spans="1:7" x14ac:dyDescent="0.25">
      <c r="A34" s="15"/>
      <c r="B34" s="15"/>
      <c r="C34" s="15"/>
      <c r="D34" s="15"/>
      <c r="E34" s="15">
        <v>4411</v>
      </c>
      <c r="F34" s="15" t="s">
        <v>71</v>
      </c>
      <c r="G34" s="16">
        <v>30000000</v>
      </c>
    </row>
    <row r="35" spans="1:7" x14ac:dyDescent="0.25">
      <c r="A35" s="15" t="s">
        <v>7</v>
      </c>
      <c r="B35" s="15" t="s">
        <v>218</v>
      </c>
      <c r="C35" s="15" t="s">
        <v>261</v>
      </c>
      <c r="D35" s="15">
        <v>25</v>
      </c>
      <c r="E35" s="15">
        <v>2221</v>
      </c>
      <c r="F35" s="15" t="s">
        <v>215</v>
      </c>
      <c r="G35" s="16">
        <v>76000</v>
      </c>
    </row>
    <row r="36" spans="1:7" x14ac:dyDescent="0.25">
      <c r="A36" s="15"/>
      <c r="B36" s="15"/>
      <c r="C36" s="15"/>
      <c r="D36" s="15"/>
      <c r="E36" s="15">
        <v>2351</v>
      </c>
      <c r="F36" s="15" t="s">
        <v>216</v>
      </c>
      <c r="G36" s="16">
        <v>500000</v>
      </c>
    </row>
    <row r="37" spans="1:7" x14ac:dyDescent="0.25">
      <c r="A37" s="15"/>
      <c r="B37" s="15"/>
      <c r="C37" s="15"/>
      <c r="D37" s="15"/>
      <c r="E37" s="15">
        <v>2391</v>
      </c>
      <c r="F37" s="15" t="s">
        <v>217</v>
      </c>
      <c r="G37" s="16">
        <v>500000</v>
      </c>
    </row>
    <row r="38" spans="1:7" x14ac:dyDescent="0.25">
      <c r="A38" s="15"/>
      <c r="B38" s="15"/>
      <c r="C38" s="15"/>
      <c r="D38" s="15"/>
      <c r="E38" s="15">
        <v>3261</v>
      </c>
      <c r="F38" s="15" t="s">
        <v>194</v>
      </c>
      <c r="G38" s="16">
        <v>500000</v>
      </c>
    </row>
    <row r="39" spans="1:7" x14ac:dyDescent="0.25">
      <c r="A39" s="15"/>
      <c r="B39" s="15"/>
      <c r="C39" s="15"/>
      <c r="D39" s="15"/>
      <c r="E39" s="15">
        <v>3821</v>
      </c>
      <c r="F39" s="15" t="s">
        <v>66</v>
      </c>
      <c r="G39" s="16">
        <v>1500000</v>
      </c>
    </row>
    <row r="40" spans="1:7" x14ac:dyDescent="0.25">
      <c r="A40" s="15"/>
      <c r="B40" s="15" t="s">
        <v>208</v>
      </c>
      <c r="C40" s="15" t="s">
        <v>261</v>
      </c>
      <c r="D40" s="15">
        <v>26</v>
      </c>
      <c r="E40" s="15">
        <v>4311</v>
      </c>
      <c r="F40" s="15" t="s">
        <v>209</v>
      </c>
      <c r="G40" s="16">
        <v>400000</v>
      </c>
    </row>
    <row r="41" spans="1:7" x14ac:dyDescent="0.25">
      <c r="A41" s="15"/>
      <c r="B41" s="15" t="s">
        <v>214</v>
      </c>
      <c r="C41" s="15" t="s">
        <v>261</v>
      </c>
      <c r="D41" s="15">
        <v>27</v>
      </c>
      <c r="E41" s="15">
        <v>4311</v>
      </c>
      <c r="F41" s="15" t="s">
        <v>209</v>
      </c>
      <c r="G41" s="16">
        <v>1800000</v>
      </c>
    </row>
    <row r="42" spans="1:7" x14ac:dyDescent="0.25">
      <c r="A42" s="15"/>
      <c r="B42" s="15" t="s">
        <v>213</v>
      </c>
      <c r="C42" s="15" t="s">
        <v>261</v>
      </c>
      <c r="D42" s="15">
        <v>27</v>
      </c>
      <c r="E42" s="15">
        <v>4311</v>
      </c>
      <c r="F42" s="15" t="s">
        <v>209</v>
      </c>
      <c r="G42" s="16">
        <v>100000</v>
      </c>
    </row>
    <row r="43" spans="1:7" x14ac:dyDescent="0.25">
      <c r="A43" s="15"/>
      <c r="B43" s="15" t="s">
        <v>212</v>
      </c>
      <c r="C43" s="15" t="s">
        <v>261</v>
      </c>
      <c r="D43" s="15">
        <v>27</v>
      </c>
      <c r="E43" s="15">
        <v>2521</v>
      </c>
      <c r="F43" s="15" t="s">
        <v>198</v>
      </c>
      <c r="G43" s="16">
        <v>330000</v>
      </c>
    </row>
    <row r="44" spans="1:7" x14ac:dyDescent="0.25">
      <c r="A44" s="15" t="s">
        <v>6</v>
      </c>
      <c r="B44" s="15" t="s">
        <v>288</v>
      </c>
      <c r="C44" s="15" t="s">
        <v>159</v>
      </c>
      <c r="D44" s="15">
        <v>29</v>
      </c>
      <c r="E44" s="15">
        <v>4211</v>
      </c>
      <c r="F44" s="15" t="s">
        <v>129</v>
      </c>
      <c r="G44" s="16">
        <v>1200000</v>
      </c>
    </row>
    <row r="45" spans="1:7" x14ac:dyDescent="0.25">
      <c r="A45" s="15"/>
      <c r="B45" s="15" t="s">
        <v>289</v>
      </c>
      <c r="C45" s="15" t="s">
        <v>159</v>
      </c>
      <c r="D45" s="15">
        <v>28</v>
      </c>
      <c r="E45" s="15">
        <v>2591</v>
      </c>
      <c r="F45" s="15" t="s">
        <v>165</v>
      </c>
      <c r="G45" s="16">
        <v>1300000</v>
      </c>
    </row>
    <row r="46" spans="1:7" x14ac:dyDescent="0.25">
      <c r="A46" s="15"/>
      <c r="B46" s="15"/>
      <c r="C46" s="15"/>
      <c r="D46" s="15"/>
      <c r="E46" s="15">
        <v>3291</v>
      </c>
      <c r="F46" s="15" t="s">
        <v>64</v>
      </c>
      <c r="G46" s="16">
        <v>47000</v>
      </c>
    </row>
    <row r="47" spans="1:7" x14ac:dyDescent="0.25">
      <c r="A47" s="15"/>
      <c r="B47" s="15"/>
      <c r="C47" s="15"/>
      <c r="D47" s="15"/>
      <c r="E47" s="15">
        <v>3821</v>
      </c>
      <c r="F47" s="15" t="s">
        <v>66</v>
      </c>
      <c r="G47" s="16">
        <v>150000</v>
      </c>
    </row>
    <row r="48" spans="1:7" x14ac:dyDescent="0.25">
      <c r="A48" s="15" t="s">
        <v>4</v>
      </c>
      <c r="B48" s="15" t="s">
        <v>45</v>
      </c>
      <c r="C48" s="15" t="s">
        <v>91</v>
      </c>
      <c r="D48" s="15">
        <v>32</v>
      </c>
      <c r="E48" s="15">
        <v>4211</v>
      </c>
      <c r="F48" s="15" t="s">
        <v>129</v>
      </c>
      <c r="G48" s="16">
        <v>59615914.649999999</v>
      </c>
    </row>
    <row r="49" spans="1:7" x14ac:dyDescent="0.25">
      <c r="A49" s="15" t="s">
        <v>9</v>
      </c>
      <c r="B49" s="15" t="s">
        <v>201</v>
      </c>
      <c r="C49" s="15" t="s">
        <v>122</v>
      </c>
      <c r="D49" s="15">
        <v>21</v>
      </c>
      <c r="E49" s="15">
        <v>3711</v>
      </c>
      <c r="F49" s="15" t="s">
        <v>68</v>
      </c>
      <c r="G49" s="16">
        <v>5000</v>
      </c>
    </row>
    <row r="50" spans="1:7" x14ac:dyDescent="0.25">
      <c r="A50" s="15"/>
      <c r="B50" s="15"/>
      <c r="C50" s="15"/>
      <c r="D50" s="15"/>
      <c r="E50" s="15">
        <v>3751</v>
      </c>
      <c r="F50" s="15" t="s">
        <v>69</v>
      </c>
      <c r="G50" s="16">
        <v>8000</v>
      </c>
    </row>
    <row r="51" spans="1:7" x14ac:dyDescent="0.25">
      <c r="A51" s="15"/>
      <c r="B51" s="15"/>
      <c r="C51" s="15"/>
      <c r="D51" s="15"/>
      <c r="E51" s="15">
        <v>6121</v>
      </c>
      <c r="F51" s="15" t="s">
        <v>202</v>
      </c>
      <c r="G51" s="16">
        <v>60000000</v>
      </c>
    </row>
    <row r="52" spans="1:7" x14ac:dyDescent="0.25">
      <c r="A52" s="15"/>
      <c r="B52" s="15"/>
      <c r="C52" s="15"/>
      <c r="D52" s="15"/>
      <c r="E52" s="15">
        <v>6131</v>
      </c>
      <c r="F52" s="15" t="s">
        <v>203</v>
      </c>
      <c r="G52" s="16">
        <v>48707951</v>
      </c>
    </row>
    <row r="53" spans="1:7" x14ac:dyDescent="0.25">
      <c r="A53" s="15"/>
      <c r="B53" s="15" t="s">
        <v>321</v>
      </c>
      <c r="C53" s="15" t="s">
        <v>122</v>
      </c>
      <c r="D53" s="15">
        <v>21</v>
      </c>
      <c r="E53" s="15">
        <v>6121</v>
      </c>
      <c r="F53" s="15" t="s">
        <v>202</v>
      </c>
      <c r="G53" s="16">
        <v>8000000</v>
      </c>
    </row>
    <row r="54" spans="1:7" x14ac:dyDescent="0.25">
      <c r="A54" s="15"/>
      <c r="B54" s="15" t="s">
        <v>163</v>
      </c>
      <c r="C54" s="15" t="s">
        <v>122</v>
      </c>
      <c r="D54" s="15">
        <v>23</v>
      </c>
      <c r="E54" s="15">
        <v>3581</v>
      </c>
      <c r="F54" s="15" t="s">
        <v>164</v>
      </c>
      <c r="G54" s="16">
        <v>100479112.98999999</v>
      </c>
    </row>
    <row r="55" spans="1:7" x14ac:dyDescent="0.25">
      <c r="A55" s="15"/>
      <c r="B55" s="15" t="s">
        <v>178</v>
      </c>
      <c r="C55" s="15" t="s">
        <v>122</v>
      </c>
      <c r="D55" s="15">
        <v>22</v>
      </c>
      <c r="E55" s="15">
        <v>2461</v>
      </c>
      <c r="F55" s="15" t="s">
        <v>74</v>
      </c>
      <c r="G55" s="16">
        <v>6000000</v>
      </c>
    </row>
    <row r="56" spans="1:7" x14ac:dyDescent="0.25">
      <c r="A56" s="15"/>
      <c r="B56" s="15"/>
      <c r="C56" s="15"/>
      <c r="D56" s="15"/>
      <c r="E56" s="15">
        <v>3111</v>
      </c>
      <c r="F56" s="15" t="s">
        <v>179</v>
      </c>
      <c r="G56" s="16">
        <v>70000000</v>
      </c>
    </row>
    <row r="57" spans="1:7" x14ac:dyDescent="0.25">
      <c r="A57" s="15"/>
      <c r="B57" s="15" t="s">
        <v>204</v>
      </c>
      <c r="C57" s="15" t="s">
        <v>122</v>
      </c>
      <c r="D57" s="15">
        <v>20</v>
      </c>
      <c r="E57" s="15">
        <v>2421</v>
      </c>
      <c r="F57" s="15" t="s">
        <v>190</v>
      </c>
      <c r="G57" s="16">
        <v>11000000</v>
      </c>
    </row>
    <row r="58" spans="1:7" x14ac:dyDescent="0.25">
      <c r="A58" s="15"/>
      <c r="B58" s="15"/>
      <c r="C58" s="15"/>
      <c r="D58" s="15"/>
      <c r="E58" s="15">
        <v>2471</v>
      </c>
      <c r="F58" s="15" t="s">
        <v>191</v>
      </c>
      <c r="G58" s="16">
        <v>1000000</v>
      </c>
    </row>
    <row r="59" spans="1:7" x14ac:dyDescent="0.25">
      <c r="A59" s="15"/>
      <c r="B59" s="15"/>
      <c r="C59" s="15"/>
      <c r="D59" s="15"/>
      <c r="E59" s="15">
        <v>2491</v>
      </c>
      <c r="F59" s="15" t="s">
        <v>160</v>
      </c>
      <c r="G59" s="16">
        <v>3000000</v>
      </c>
    </row>
    <row r="60" spans="1:7" x14ac:dyDescent="0.25">
      <c r="A60" s="15"/>
      <c r="B60" s="15"/>
      <c r="C60" s="15"/>
      <c r="D60" s="15"/>
      <c r="E60" s="15">
        <v>2721</v>
      </c>
      <c r="F60" s="15" t="s">
        <v>115</v>
      </c>
      <c r="G60" s="16">
        <v>70000</v>
      </c>
    </row>
    <row r="61" spans="1:7" x14ac:dyDescent="0.25">
      <c r="A61" s="15"/>
      <c r="B61" s="15"/>
      <c r="C61" s="15"/>
      <c r="D61" s="15"/>
      <c r="E61" s="15">
        <v>2911</v>
      </c>
      <c r="F61" s="15" t="s">
        <v>116</v>
      </c>
      <c r="G61" s="16">
        <v>1050000</v>
      </c>
    </row>
    <row r="62" spans="1:7" x14ac:dyDescent="0.25">
      <c r="A62" s="15"/>
      <c r="B62" s="15"/>
      <c r="C62" s="15"/>
      <c r="D62" s="15"/>
      <c r="E62" s="15">
        <v>3261</v>
      </c>
      <c r="F62" s="15" t="s">
        <v>194</v>
      </c>
      <c r="G62" s="16">
        <v>10000000</v>
      </c>
    </row>
    <row r="63" spans="1:7" x14ac:dyDescent="0.25">
      <c r="A63" s="15"/>
      <c r="B63" s="15"/>
      <c r="C63" s="15"/>
      <c r="D63" s="15"/>
      <c r="E63" s="15">
        <v>3371</v>
      </c>
      <c r="F63" s="15" t="s">
        <v>205</v>
      </c>
      <c r="G63" s="16">
        <v>5000000</v>
      </c>
    </row>
    <row r="64" spans="1:7" x14ac:dyDescent="0.25">
      <c r="A64" s="15"/>
      <c r="B64" s="15"/>
      <c r="C64" s="15"/>
      <c r="D64" s="15"/>
      <c r="E64" s="15">
        <v>3571</v>
      </c>
      <c r="F64" s="15" t="s">
        <v>103</v>
      </c>
      <c r="G64" s="16">
        <v>50000</v>
      </c>
    </row>
    <row r="65" spans="1:7" x14ac:dyDescent="0.25">
      <c r="A65" s="15"/>
      <c r="B65" s="15"/>
      <c r="C65" s="15"/>
      <c r="D65" s="15"/>
      <c r="E65" s="15">
        <v>5611</v>
      </c>
      <c r="F65" s="15" t="s">
        <v>206</v>
      </c>
      <c r="G65" s="16">
        <v>200000</v>
      </c>
    </row>
    <row r="66" spans="1:7" x14ac:dyDescent="0.25">
      <c r="A66" s="15"/>
      <c r="B66" s="15"/>
      <c r="C66" s="15"/>
      <c r="D66" s="15"/>
      <c r="E66" s="15">
        <v>5671</v>
      </c>
      <c r="F66" s="15" t="s">
        <v>207</v>
      </c>
      <c r="G66" s="16">
        <v>1000000</v>
      </c>
    </row>
    <row r="67" spans="1:7" x14ac:dyDescent="0.25">
      <c r="A67" s="15"/>
      <c r="B67" s="15" t="s">
        <v>197</v>
      </c>
      <c r="C67" s="15" t="s">
        <v>122</v>
      </c>
      <c r="D67" s="15">
        <v>19</v>
      </c>
      <c r="E67" s="15">
        <v>2521</v>
      </c>
      <c r="F67" s="15" t="s">
        <v>198</v>
      </c>
      <c r="G67" s="16">
        <v>300000</v>
      </c>
    </row>
    <row r="68" spans="1:7" x14ac:dyDescent="0.25">
      <c r="A68" s="15"/>
      <c r="B68" s="15"/>
      <c r="C68" s="15"/>
      <c r="D68" s="15"/>
      <c r="E68" s="15">
        <v>2531</v>
      </c>
      <c r="F68" s="15" t="s">
        <v>113</v>
      </c>
      <c r="G68" s="16">
        <v>4500000</v>
      </c>
    </row>
    <row r="69" spans="1:7" x14ac:dyDescent="0.25">
      <c r="A69" s="15"/>
      <c r="B69" s="15"/>
      <c r="C69" s="15"/>
      <c r="D69" s="15"/>
      <c r="E69" s="15">
        <v>2541</v>
      </c>
      <c r="F69" s="15" t="s">
        <v>114</v>
      </c>
      <c r="G69" s="16">
        <v>6000000</v>
      </c>
    </row>
    <row r="70" spans="1:7" x14ac:dyDescent="0.25">
      <c r="A70" s="15"/>
      <c r="B70" s="15"/>
      <c r="C70" s="15"/>
      <c r="D70" s="15"/>
      <c r="E70" s="15">
        <v>3391</v>
      </c>
      <c r="F70" s="15" t="s">
        <v>79</v>
      </c>
      <c r="G70" s="16">
        <v>4000000</v>
      </c>
    </row>
    <row r="71" spans="1:7" x14ac:dyDescent="0.25">
      <c r="A71" s="15"/>
      <c r="B71" s="15"/>
      <c r="C71" s="15"/>
      <c r="D71" s="15"/>
      <c r="E71" s="15">
        <v>3541</v>
      </c>
      <c r="F71" s="15" t="s">
        <v>199</v>
      </c>
      <c r="G71" s="16">
        <v>500000</v>
      </c>
    </row>
    <row r="72" spans="1:7" x14ac:dyDescent="0.25">
      <c r="A72" s="15"/>
      <c r="B72" s="15"/>
      <c r="C72" s="15"/>
      <c r="D72" s="15"/>
      <c r="E72" s="15">
        <v>3581</v>
      </c>
      <c r="F72" s="15" t="s">
        <v>164</v>
      </c>
      <c r="G72" s="16">
        <v>900000</v>
      </c>
    </row>
    <row r="73" spans="1:7" x14ac:dyDescent="0.25">
      <c r="A73" s="15"/>
      <c r="B73" s="15" t="s">
        <v>189</v>
      </c>
      <c r="C73" s="15" t="s">
        <v>262</v>
      </c>
      <c r="D73" s="15">
        <v>18</v>
      </c>
      <c r="E73" s="15">
        <v>2411</v>
      </c>
      <c r="F73" s="15" t="s">
        <v>240</v>
      </c>
      <c r="G73" s="16">
        <v>100000</v>
      </c>
    </row>
    <row r="74" spans="1:7" x14ac:dyDescent="0.25">
      <c r="A74" s="15"/>
      <c r="B74" s="15"/>
      <c r="C74" s="15"/>
      <c r="D74" s="15"/>
      <c r="E74" s="15">
        <v>2421</v>
      </c>
      <c r="F74" s="15" t="s">
        <v>190</v>
      </c>
      <c r="G74" s="16">
        <v>300000</v>
      </c>
    </row>
    <row r="75" spans="1:7" x14ac:dyDescent="0.25">
      <c r="A75" s="15"/>
      <c r="B75" s="15"/>
      <c r="C75" s="15"/>
      <c r="D75" s="15"/>
      <c r="E75" s="15">
        <v>2461</v>
      </c>
      <c r="F75" s="15" t="s">
        <v>74</v>
      </c>
      <c r="G75" s="16">
        <v>100000</v>
      </c>
    </row>
    <row r="76" spans="1:7" x14ac:dyDescent="0.25">
      <c r="A76" s="15"/>
      <c r="B76" s="15"/>
      <c r="C76" s="15"/>
      <c r="D76" s="15"/>
      <c r="E76" s="15">
        <v>2471</v>
      </c>
      <c r="F76" s="15" t="s">
        <v>191</v>
      </c>
      <c r="G76" s="16">
        <v>1200000</v>
      </c>
    </row>
    <row r="77" spans="1:7" x14ac:dyDescent="0.25">
      <c r="A77" s="15"/>
      <c r="B77" s="15"/>
      <c r="C77" s="15"/>
      <c r="D77" s="15"/>
      <c r="E77" s="15">
        <v>2511</v>
      </c>
      <c r="F77" s="15" t="s">
        <v>192</v>
      </c>
      <c r="G77" s="16">
        <v>300000</v>
      </c>
    </row>
    <row r="78" spans="1:7" x14ac:dyDescent="0.25">
      <c r="A78" s="15"/>
      <c r="B78" s="15"/>
      <c r="C78" s="15"/>
      <c r="D78" s="15"/>
      <c r="E78" s="15">
        <v>2561</v>
      </c>
      <c r="F78" s="15" t="s">
        <v>193</v>
      </c>
      <c r="G78" s="16">
        <v>1500000</v>
      </c>
    </row>
    <row r="79" spans="1:7" x14ac:dyDescent="0.25">
      <c r="A79" s="15"/>
      <c r="B79" s="15"/>
      <c r="C79" s="15"/>
      <c r="D79" s="15"/>
      <c r="E79" s="15">
        <v>2721</v>
      </c>
      <c r="F79" s="15" t="s">
        <v>115</v>
      </c>
      <c r="G79" s="16">
        <v>250000</v>
      </c>
    </row>
    <row r="80" spans="1:7" x14ac:dyDescent="0.25">
      <c r="A80" s="15"/>
      <c r="B80" s="15"/>
      <c r="C80" s="15"/>
      <c r="D80" s="15"/>
      <c r="E80" s="15">
        <v>2911</v>
      </c>
      <c r="F80" s="15" t="s">
        <v>116</v>
      </c>
      <c r="G80" s="16">
        <v>1000000</v>
      </c>
    </row>
    <row r="81" spans="1:7" x14ac:dyDescent="0.25">
      <c r="A81" s="15"/>
      <c r="B81" s="15"/>
      <c r="C81" s="15"/>
      <c r="D81" s="15"/>
      <c r="E81" s="15">
        <v>3111</v>
      </c>
      <c r="F81" s="15" t="s">
        <v>179</v>
      </c>
      <c r="G81" s="16">
        <v>192647680.17000031</v>
      </c>
    </row>
    <row r="82" spans="1:7" x14ac:dyDescent="0.25">
      <c r="A82" s="15"/>
      <c r="B82" s="15"/>
      <c r="C82" s="15"/>
      <c r="D82" s="15"/>
      <c r="E82" s="15">
        <v>3261</v>
      </c>
      <c r="F82" s="15" t="s">
        <v>194</v>
      </c>
      <c r="G82" s="16">
        <v>30000000</v>
      </c>
    </row>
    <row r="83" spans="1:7" x14ac:dyDescent="0.25">
      <c r="A83" s="15"/>
      <c r="B83" s="15"/>
      <c r="C83" s="15"/>
      <c r="D83" s="15"/>
      <c r="E83" s="15">
        <v>3321</v>
      </c>
      <c r="F83" s="15" t="s">
        <v>195</v>
      </c>
      <c r="G83" s="16">
        <v>6000000</v>
      </c>
    </row>
    <row r="84" spans="1:7" x14ac:dyDescent="0.25">
      <c r="A84" s="15"/>
      <c r="B84" s="15"/>
      <c r="C84" s="15"/>
      <c r="D84" s="15"/>
      <c r="E84" s="15">
        <v>3381</v>
      </c>
      <c r="F84" s="15" t="s">
        <v>196</v>
      </c>
      <c r="G84" s="16">
        <v>29000000</v>
      </c>
    </row>
    <row r="85" spans="1:7" x14ac:dyDescent="0.25">
      <c r="A85" s="15"/>
      <c r="B85" s="15"/>
      <c r="C85" s="15"/>
      <c r="D85" s="15"/>
      <c r="E85" s="15">
        <v>3571</v>
      </c>
      <c r="F85" s="15" t="s">
        <v>103</v>
      </c>
      <c r="G85" s="16">
        <v>67643200.070000008</v>
      </c>
    </row>
    <row r="86" spans="1:7" x14ac:dyDescent="0.25">
      <c r="A86" s="15"/>
      <c r="B86" s="15"/>
      <c r="C86" s="15"/>
      <c r="D86" s="15"/>
      <c r="E86" s="15">
        <v>3922</v>
      </c>
      <c r="F86" s="15" t="s">
        <v>106</v>
      </c>
      <c r="G86" s="16">
        <v>6500000</v>
      </c>
    </row>
    <row r="87" spans="1:7" x14ac:dyDescent="0.25">
      <c r="A87" s="15" t="s">
        <v>2</v>
      </c>
      <c r="B87" s="15" t="s">
        <v>151</v>
      </c>
      <c r="C87" s="15" t="s">
        <v>91</v>
      </c>
      <c r="D87" s="15">
        <v>35</v>
      </c>
      <c r="E87" s="15">
        <v>4211</v>
      </c>
      <c r="F87" s="15" t="s">
        <v>129</v>
      </c>
      <c r="G87" s="16">
        <v>6237094</v>
      </c>
    </row>
    <row r="88" spans="1:7" x14ac:dyDescent="0.25">
      <c r="A88" s="15" t="s">
        <v>46</v>
      </c>
      <c r="B88" s="15" t="s">
        <v>147</v>
      </c>
      <c r="C88" s="15" t="s">
        <v>91</v>
      </c>
      <c r="D88" s="15">
        <v>33</v>
      </c>
      <c r="E88" s="15">
        <v>4211</v>
      </c>
      <c r="F88" s="15" t="s">
        <v>129</v>
      </c>
      <c r="G88" s="16">
        <v>5681037.1900000004</v>
      </c>
    </row>
    <row r="89" spans="1:7" x14ac:dyDescent="0.25">
      <c r="A89" s="15" t="s">
        <v>11</v>
      </c>
      <c r="B89" s="15" t="s">
        <v>237</v>
      </c>
      <c r="C89" s="15" t="s">
        <v>95</v>
      </c>
      <c r="D89" s="15">
        <v>13</v>
      </c>
      <c r="E89" s="15">
        <v>2111</v>
      </c>
      <c r="F89" s="15" t="s">
        <v>238</v>
      </c>
      <c r="G89" s="16">
        <v>2000000</v>
      </c>
    </row>
    <row r="90" spans="1:7" x14ac:dyDescent="0.25">
      <c r="A90" s="15"/>
      <c r="B90" s="15"/>
      <c r="C90" s="15"/>
      <c r="D90" s="15"/>
      <c r="E90" s="15">
        <v>2161</v>
      </c>
      <c r="F90" s="15" t="s">
        <v>239</v>
      </c>
      <c r="G90" s="16">
        <v>1500000</v>
      </c>
    </row>
    <row r="91" spans="1:7" x14ac:dyDescent="0.25">
      <c r="A91" s="15"/>
      <c r="B91" s="15"/>
      <c r="C91" s="15"/>
      <c r="D91" s="15"/>
      <c r="E91" s="15">
        <v>2411</v>
      </c>
      <c r="F91" s="15" t="s">
        <v>240</v>
      </c>
      <c r="G91" s="16">
        <v>300000</v>
      </c>
    </row>
    <row r="92" spans="1:7" x14ac:dyDescent="0.25">
      <c r="A92" s="15"/>
      <c r="B92" s="15"/>
      <c r="C92" s="15"/>
      <c r="D92" s="15"/>
      <c r="E92" s="15">
        <v>2461</v>
      </c>
      <c r="F92" s="15" t="s">
        <v>74</v>
      </c>
      <c r="G92" s="16">
        <v>120000</v>
      </c>
    </row>
    <row r="93" spans="1:7" x14ac:dyDescent="0.25">
      <c r="A93" s="15"/>
      <c r="B93" s="15"/>
      <c r="C93" s="15"/>
      <c r="D93" s="15"/>
      <c r="E93" s="15">
        <v>2471</v>
      </c>
      <c r="F93" s="15" t="s">
        <v>191</v>
      </c>
      <c r="G93" s="16">
        <v>120000</v>
      </c>
    </row>
    <row r="94" spans="1:7" x14ac:dyDescent="0.25">
      <c r="A94" s="15"/>
      <c r="B94" s="15"/>
      <c r="C94" s="15"/>
      <c r="D94" s="15"/>
      <c r="E94" s="15">
        <v>2491</v>
      </c>
      <c r="F94" s="15" t="s">
        <v>160</v>
      </c>
      <c r="G94" s="16">
        <v>120000</v>
      </c>
    </row>
    <row r="95" spans="1:7" x14ac:dyDescent="0.25">
      <c r="A95" s="15"/>
      <c r="B95" s="15"/>
      <c r="C95" s="15"/>
      <c r="D95" s="15"/>
      <c r="E95" s="15">
        <v>2521</v>
      </c>
      <c r="F95" s="15" t="s">
        <v>198</v>
      </c>
      <c r="G95" s="16">
        <v>25000</v>
      </c>
    </row>
    <row r="96" spans="1:7" x14ac:dyDescent="0.25">
      <c r="A96" s="15"/>
      <c r="B96" s="15"/>
      <c r="C96" s="15"/>
      <c r="D96" s="15"/>
      <c r="E96" s="15">
        <v>2611</v>
      </c>
      <c r="F96" s="15" t="s">
        <v>241</v>
      </c>
      <c r="G96" s="16">
        <v>28500000</v>
      </c>
    </row>
    <row r="97" spans="1:7" x14ac:dyDescent="0.25">
      <c r="A97" s="15"/>
      <c r="B97" s="15"/>
      <c r="C97" s="15"/>
      <c r="D97" s="15"/>
      <c r="E97" s="15">
        <v>2911</v>
      </c>
      <c r="F97" s="15" t="s">
        <v>116</v>
      </c>
      <c r="G97" s="16">
        <v>50000</v>
      </c>
    </row>
    <row r="98" spans="1:7" x14ac:dyDescent="0.25">
      <c r="A98" s="15"/>
      <c r="B98" s="15"/>
      <c r="C98" s="15"/>
      <c r="D98" s="15"/>
      <c r="E98" s="15">
        <v>2961</v>
      </c>
      <c r="F98" s="15" t="s">
        <v>117</v>
      </c>
      <c r="G98" s="16">
        <v>5000000</v>
      </c>
    </row>
    <row r="99" spans="1:7" x14ac:dyDescent="0.25">
      <c r="A99" s="15"/>
      <c r="B99" s="15"/>
      <c r="C99" s="15"/>
      <c r="D99" s="15"/>
      <c r="E99" s="15">
        <v>2981</v>
      </c>
      <c r="F99" s="15" t="s">
        <v>242</v>
      </c>
      <c r="G99" s="16">
        <v>2000000</v>
      </c>
    </row>
    <row r="100" spans="1:7" x14ac:dyDescent="0.25">
      <c r="A100" s="15"/>
      <c r="B100" s="15"/>
      <c r="C100" s="15"/>
      <c r="D100" s="15"/>
      <c r="E100" s="15">
        <v>3111</v>
      </c>
      <c r="F100" s="15" t="s">
        <v>179</v>
      </c>
      <c r="G100" s="16">
        <v>4300000</v>
      </c>
    </row>
    <row r="101" spans="1:7" x14ac:dyDescent="0.25">
      <c r="A101" s="15"/>
      <c r="B101" s="15"/>
      <c r="C101" s="15"/>
      <c r="D101" s="15"/>
      <c r="E101" s="15">
        <v>3141</v>
      </c>
      <c r="F101" s="15" t="s">
        <v>76</v>
      </c>
      <c r="G101" s="16">
        <v>1300000</v>
      </c>
    </row>
    <row r="102" spans="1:7" x14ac:dyDescent="0.25">
      <c r="A102" s="15"/>
      <c r="B102" s="15"/>
      <c r="C102" s="15"/>
      <c r="D102" s="15"/>
      <c r="E102" s="15">
        <v>3161</v>
      </c>
      <c r="F102" s="15" t="s">
        <v>243</v>
      </c>
      <c r="G102" s="16">
        <v>2200000</v>
      </c>
    </row>
    <row r="103" spans="1:7" x14ac:dyDescent="0.25">
      <c r="A103" s="15"/>
      <c r="B103" s="15"/>
      <c r="C103" s="15"/>
      <c r="D103" s="15"/>
      <c r="E103" s="15">
        <v>3221</v>
      </c>
      <c r="F103" s="15" t="s">
        <v>244</v>
      </c>
      <c r="G103" s="16">
        <v>2500000</v>
      </c>
    </row>
    <row r="104" spans="1:7" x14ac:dyDescent="0.25">
      <c r="A104" s="15"/>
      <c r="B104" s="15"/>
      <c r="C104" s="15"/>
      <c r="D104" s="15"/>
      <c r="E104" s="15">
        <v>3231</v>
      </c>
      <c r="F104" s="15" t="s">
        <v>245</v>
      </c>
      <c r="G104" s="16">
        <v>2600000</v>
      </c>
    </row>
    <row r="105" spans="1:7" x14ac:dyDescent="0.25">
      <c r="A105" s="15"/>
      <c r="B105" s="15"/>
      <c r="C105" s="15"/>
      <c r="D105" s="15"/>
      <c r="E105" s="15">
        <v>3251</v>
      </c>
      <c r="F105" s="15" t="s">
        <v>119</v>
      </c>
      <c r="G105" s="16">
        <v>20000000</v>
      </c>
    </row>
    <row r="106" spans="1:7" x14ac:dyDescent="0.25">
      <c r="A106" s="15"/>
      <c r="B106" s="15"/>
      <c r="C106" s="15"/>
      <c r="D106" s="15"/>
      <c r="E106" s="15">
        <v>3311</v>
      </c>
      <c r="F106" s="15" t="s">
        <v>127</v>
      </c>
      <c r="G106" s="16">
        <v>200000</v>
      </c>
    </row>
    <row r="107" spans="1:7" x14ac:dyDescent="0.25">
      <c r="A107" s="15"/>
      <c r="B107" s="15"/>
      <c r="C107" s="15"/>
      <c r="D107" s="15"/>
      <c r="E107" s="15">
        <v>3331</v>
      </c>
      <c r="F107" s="15" t="s">
        <v>140</v>
      </c>
      <c r="G107" s="16">
        <v>200000</v>
      </c>
    </row>
    <row r="108" spans="1:7" x14ac:dyDescent="0.25">
      <c r="A108" s="15"/>
      <c r="B108" s="15"/>
      <c r="C108" s="15"/>
      <c r="D108" s="15"/>
      <c r="E108" s="15">
        <v>3341</v>
      </c>
      <c r="F108" s="15" t="s">
        <v>176</v>
      </c>
      <c r="G108" s="16">
        <v>300000</v>
      </c>
    </row>
    <row r="109" spans="1:7" x14ac:dyDescent="0.25">
      <c r="A109" s="15"/>
      <c r="B109" s="15"/>
      <c r="C109" s="15"/>
      <c r="D109" s="15"/>
      <c r="E109" s="15">
        <v>3371</v>
      </c>
      <c r="F109" s="15" t="s">
        <v>205</v>
      </c>
      <c r="G109" s="16">
        <v>5092200</v>
      </c>
    </row>
    <row r="110" spans="1:7" x14ac:dyDescent="0.25">
      <c r="A110" s="15"/>
      <c r="B110" s="15"/>
      <c r="C110" s="15"/>
      <c r="D110" s="15"/>
      <c r="E110" s="15">
        <v>3441</v>
      </c>
      <c r="F110" s="15" t="s">
        <v>246</v>
      </c>
      <c r="G110" s="16">
        <v>120000</v>
      </c>
    </row>
    <row r="111" spans="1:7" x14ac:dyDescent="0.25">
      <c r="A111" s="15"/>
      <c r="B111" s="15"/>
      <c r="C111" s="15"/>
      <c r="D111" s="15"/>
      <c r="E111" s="15">
        <v>3451</v>
      </c>
      <c r="F111" s="15" t="s">
        <v>247</v>
      </c>
      <c r="G111" s="16">
        <v>5000000</v>
      </c>
    </row>
    <row r="112" spans="1:7" x14ac:dyDescent="0.25">
      <c r="A112" s="15"/>
      <c r="B112" s="15"/>
      <c r="C112" s="15"/>
      <c r="D112" s="15"/>
      <c r="E112" s="15">
        <v>3481</v>
      </c>
      <c r="F112" s="15" t="s">
        <v>248</v>
      </c>
      <c r="G112" s="16">
        <v>600000</v>
      </c>
    </row>
    <row r="113" spans="1:7" x14ac:dyDescent="0.25">
      <c r="A113" s="15"/>
      <c r="B113" s="15"/>
      <c r="C113" s="15"/>
      <c r="D113" s="15"/>
      <c r="E113" s="15">
        <v>3511</v>
      </c>
      <c r="F113" s="15" t="s">
        <v>142</v>
      </c>
      <c r="G113" s="16">
        <v>700000</v>
      </c>
    </row>
    <row r="114" spans="1:7" x14ac:dyDescent="0.25">
      <c r="A114" s="15"/>
      <c r="B114" s="15"/>
      <c r="C114" s="15"/>
      <c r="D114" s="15"/>
      <c r="E114" s="15">
        <v>3551</v>
      </c>
      <c r="F114" s="15" t="s">
        <v>249</v>
      </c>
      <c r="G114" s="16">
        <v>5000000</v>
      </c>
    </row>
    <row r="115" spans="1:7" x14ac:dyDescent="0.25">
      <c r="A115" s="15"/>
      <c r="B115" s="15"/>
      <c r="C115" s="15"/>
      <c r="D115" s="15"/>
      <c r="E115" s="15">
        <v>3571</v>
      </c>
      <c r="F115" s="15" t="s">
        <v>103</v>
      </c>
      <c r="G115" s="16">
        <v>11000000</v>
      </c>
    </row>
    <row r="116" spans="1:7" x14ac:dyDescent="0.25">
      <c r="A116" s="15"/>
      <c r="B116" s="15"/>
      <c r="C116" s="15"/>
      <c r="D116" s="15"/>
      <c r="E116" s="15">
        <v>3631</v>
      </c>
      <c r="F116" s="15" t="s">
        <v>250</v>
      </c>
      <c r="G116" s="16">
        <v>2900000</v>
      </c>
    </row>
    <row r="117" spans="1:7" x14ac:dyDescent="0.25">
      <c r="A117" s="15"/>
      <c r="B117" s="15"/>
      <c r="C117" s="15"/>
      <c r="D117" s="15"/>
      <c r="E117" s="15">
        <v>3791</v>
      </c>
      <c r="F117" s="15" t="s">
        <v>251</v>
      </c>
      <c r="G117" s="16">
        <v>3000</v>
      </c>
    </row>
    <row r="118" spans="1:7" x14ac:dyDescent="0.25">
      <c r="A118" s="15"/>
      <c r="B118" s="15"/>
      <c r="C118" s="15"/>
      <c r="D118" s="15"/>
      <c r="E118" s="15">
        <v>3821</v>
      </c>
      <c r="F118" s="15" t="s">
        <v>66</v>
      </c>
      <c r="G118" s="16">
        <v>283699</v>
      </c>
    </row>
    <row r="119" spans="1:7" x14ac:dyDescent="0.25">
      <c r="A119" s="15"/>
      <c r="B119" s="15"/>
      <c r="C119" s="15"/>
      <c r="D119" s="15"/>
      <c r="E119" s="15">
        <v>3911</v>
      </c>
      <c r="F119" s="15" t="s">
        <v>252</v>
      </c>
      <c r="G119" s="16">
        <v>750000</v>
      </c>
    </row>
    <row r="120" spans="1:7" x14ac:dyDescent="0.25">
      <c r="A120" s="15"/>
      <c r="B120" s="15"/>
      <c r="C120" s="15"/>
      <c r="D120" s="15"/>
      <c r="E120" s="15">
        <v>3922</v>
      </c>
      <c r="F120" s="15" t="s">
        <v>106</v>
      </c>
      <c r="G120" s="16">
        <v>1000000</v>
      </c>
    </row>
    <row r="121" spans="1:7" x14ac:dyDescent="0.25">
      <c r="A121" s="15"/>
      <c r="B121" s="15"/>
      <c r="C121" s="15"/>
      <c r="D121" s="15"/>
      <c r="E121" s="15">
        <v>3941</v>
      </c>
      <c r="F121" s="15" t="s">
        <v>253</v>
      </c>
      <c r="G121" s="16">
        <v>10000000</v>
      </c>
    </row>
    <row r="122" spans="1:7" x14ac:dyDescent="0.25">
      <c r="A122" s="15"/>
      <c r="B122" s="15"/>
      <c r="C122" s="15"/>
      <c r="D122" s="15"/>
      <c r="E122" s="15">
        <v>3962</v>
      </c>
      <c r="F122" s="15" t="s">
        <v>177</v>
      </c>
      <c r="G122" s="16">
        <v>20000</v>
      </c>
    </row>
    <row r="123" spans="1:7" x14ac:dyDescent="0.25">
      <c r="A123" s="15"/>
      <c r="B123" s="15" t="s">
        <v>309</v>
      </c>
      <c r="C123" s="15" t="s">
        <v>95</v>
      </c>
      <c r="D123" s="15">
        <v>13</v>
      </c>
      <c r="E123" s="15">
        <v>2611</v>
      </c>
      <c r="F123" s="15" t="s">
        <v>241</v>
      </c>
      <c r="G123" s="16">
        <v>28500000</v>
      </c>
    </row>
    <row r="124" spans="1:7" x14ac:dyDescent="0.25">
      <c r="A124" s="15"/>
      <c r="B124" s="15" t="s">
        <v>310</v>
      </c>
      <c r="C124" s="15" t="s">
        <v>95</v>
      </c>
      <c r="D124" s="15">
        <v>13</v>
      </c>
      <c r="E124" s="15">
        <v>2611</v>
      </c>
      <c r="F124" s="15" t="s">
        <v>241</v>
      </c>
      <c r="G124" s="16">
        <v>8000000</v>
      </c>
    </row>
    <row r="125" spans="1:7" x14ac:dyDescent="0.25">
      <c r="A125" s="15"/>
      <c r="B125" s="15" t="s">
        <v>219</v>
      </c>
      <c r="C125" s="15" t="s">
        <v>95</v>
      </c>
      <c r="D125" s="15">
        <v>13</v>
      </c>
      <c r="E125" s="15">
        <v>1111</v>
      </c>
      <c r="F125" s="15" t="s">
        <v>221</v>
      </c>
      <c r="G125" s="16">
        <v>12358086.84</v>
      </c>
    </row>
    <row r="126" spans="1:7" x14ac:dyDescent="0.25">
      <c r="A126" s="15"/>
      <c r="B126" s="15"/>
      <c r="C126" s="15"/>
      <c r="D126" s="15"/>
      <c r="E126" s="15">
        <v>1131</v>
      </c>
      <c r="F126" s="15" t="s">
        <v>222</v>
      </c>
      <c r="G126" s="16">
        <v>722931644.48000002</v>
      </c>
    </row>
    <row r="127" spans="1:7" x14ac:dyDescent="0.25">
      <c r="A127" s="15"/>
      <c r="B127" s="15"/>
      <c r="C127" s="15"/>
      <c r="D127" s="15"/>
      <c r="E127" s="15">
        <v>1221</v>
      </c>
      <c r="F127" s="15" t="s">
        <v>223</v>
      </c>
      <c r="G127" s="16">
        <v>95006134.359999999</v>
      </c>
    </row>
    <row r="128" spans="1:7" x14ac:dyDescent="0.25">
      <c r="A128" s="15"/>
      <c r="B128" s="15"/>
      <c r="C128" s="15"/>
      <c r="D128" s="15"/>
      <c r="E128" s="15">
        <v>1231</v>
      </c>
      <c r="F128" s="15" t="s">
        <v>224</v>
      </c>
      <c r="G128" s="16">
        <v>26400</v>
      </c>
    </row>
    <row r="129" spans="1:7" x14ac:dyDescent="0.25">
      <c r="A129" s="15"/>
      <c r="B129" s="15"/>
      <c r="C129" s="15"/>
      <c r="D129" s="15"/>
      <c r="E129" s="15">
        <v>1321</v>
      </c>
      <c r="F129" s="15" t="s">
        <v>225</v>
      </c>
      <c r="G129" s="16">
        <v>10820420.635000069</v>
      </c>
    </row>
    <row r="130" spans="1:7" x14ac:dyDescent="0.25">
      <c r="A130" s="15"/>
      <c r="B130" s="15"/>
      <c r="C130" s="15"/>
      <c r="D130" s="15"/>
      <c r="E130" s="15">
        <v>1322</v>
      </c>
      <c r="F130" s="15" t="s">
        <v>226</v>
      </c>
      <c r="G130" s="16">
        <v>108204206.40000001</v>
      </c>
    </row>
    <row r="131" spans="1:7" x14ac:dyDescent="0.25">
      <c r="A131" s="15"/>
      <c r="B131" s="15"/>
      <c r="C131" s="15"/>
      <c r="D131" s="15"/>
      <c r="E131" s="15">
        <v>1331</v>
      </c>
      <c r="F131" s="15" t="s">
        <v>227</v>
      </c>
      <c r="G131" s="16">
        <v>1140000</v>
      </c>
    </row>
    <row r="132" spans="1:7" x14ac:dyDescent="0.25">
      <c r="A132" s="15"/>
      <c r="B132" s="15"/>
      <c r="C132" s="15"/>
      <c r="D132" s="15"/>
      <c r="E132" s="15">
        <v>1341</v>
      </c>
      <c r="F132" s="15" t="s">
        <v>228</v>
      </c>
      <c r="G132" s="16">
        <v>5136420</v>
      </c>
    </row>
    <row r="133" spans="1:7" x14ac:dyDescent="0.25">
      <c r="A133" s="15"/>
      <c r="B133" s="15"/>
      <c r="C133" s="15"/>
      <c r="D133" s="15"/>
      <c r="E133" s="15">
        <v>1411</v>
      </c>
      <c r="F133" s="15" t="s">
        <v>229</v>
      </c>
      <c r="G133" s="16">
        <v>46744217.161599889</v>
      </c>
    </row>
    <row r="134" spans="1:7" x14ac:dyDescent="0.25">
      <c r="A134" s="15"/>
      <c r="B134" s="15"/>
      <c r="C134" s="15"/>
      <c r="D134" s="15"/>
      <c r="E134" s="15">
        <v>1421</v>
      </c>
      <c r="F134" s="15" t="s">
        <v>230</v>
      </c>
      <c r="G134" s="16">
        <v>23372108.580799945</v>
      </c>
    </row>
    <row r="135" spans="1:7" x14ac:dyDescent="0.25">
      <c r="A135" s="15"/>
      <c r="B135" s="15"/>
      <c r="C135" s="15"/>
      <c r="D135" s="15"/>
      <c r="E135" s="15">
        <v>1431</v>
      </c>
      <c r="F135" s="15" t="s">
        <v>231</v>
      </c>
      <c r="G135" s="16">
        <v>15581405.717200104</v>
      </c>
    </row>
    <row r="136" spans="1:7" x14ac:dyDescent="0.25">
      <c r="A136" s="15"/>
      <c r="B136" s="15"/>
      <c r="C136" s="15"/>
      <c r="D136" s="15"/>
      <c r="E136" s="15">
        <v>1432</v>
      </c>
      <c r="F136" s="15" t="s">
        <v>232</v>
      </c>
      <c r="G136" s="16">
        <v>136337300.06299791</v>
      </c>
    </row>
    <row r="137" spans="1:7" x14ac:dyDescent="0.25">
      <c r="A137" s="15"/>
      <c r="B137" s="15"/>
      <c r="C137" s="15"/>
      <c r="D137" s="15"/>
      <c r="E137" s="15">
        <v>1441</v>
      </c>
      <c r="F137" s="15" t="s">
        <v>233</v>
      </c>
      <c r="G137" s="16">
        <v>10000000</v>
      </c>
    </row>
    <row r="138" spans="1:7" x14ac:dyDescent="0.25">
      <c r="A138" s="15"/>
      <c r="B138" s="15"/>
      <c r="C138" s="15"/>
      <c r="D138" s="15"/>
      <c r="E138" s="15">
        <v>1521</v>
      </c>
      <c r="F138" s="15" t="s">
        <v>234</v>
      </c>
      <c r="G138" s="16">
        <v>6000000</v>
      </c>
    </row>
    <row r="139" spans="1:7" x14ac:dyDescent="0.25">
      <c r="A139" s="15"/>
      <c r="B139" s="15"/>
      <c r="C139" s="15"/>
      <c r="D139" s="15"/>
      <c r="E139" s="15">
        <v>1591</v>
      </c>
      <c r="F139" s="15" t="s">
        <v>235</v>
      </c>
      <c r="G139" s="16">
        <v>79263655.759998888</v>
      </c>
    </row>
    <row r="140" spans="1:7" x14ac:dyDescent="0.25">
      <c r="A140" s="15"/>
      <c r="B140" s="15"/>
      <c r="C140" s="15"/>
      <c r="D140" s="15"/>
      <c r="E140" s="15">
        <v>1611</v>
      </c>
      <c r="F140" s="15" t="s">
        <v>236</v>
      </c>
      <c r="G140" s="16">
        <v>20000000</v>
      </c>
    </row>
    <row r="141" spans="1:7" x14ac:dyDescent="0.25">
      <c r="A141" s="15" t="s">
        <v>15</v>
      </c>
      <c r="B141" s="15" t="s">
        <v>67</v>
      </c>
      <c r="C141" s="15" t="s">
        <v>91</v>
      </c>
      <c r="D141" s="15">
        <v>1</v>
      </c>
      <c r="E141" s="15">
        <v>3711</v>
      </c>
      <c r="F141" s="15" t="s">
        <v>68</v>
      </c>
      <c r="G141" s="16">
        <v>25000</v>
      </c>
    </row>
    <row r="142" spans="1:7" x14ac:dyDescent="0.25">
      <c r="A142" s="15"/>
      <c r="B142" s="15"/>
      <c r="C142" s="15"/>
      <c r="D142" s="15"/>
      <c r="E142" s="15">
        <v>3751</v>
      </c>
      <c r="F142" s="15" t="s">
        <v>69</v>
      </c>
      <c r="G142" s="16">
        <v>25000</v>
      </c>
    </row>
    <row r="143" spans="1:7" x14ac:dyDescent="0.25">
      <c r="A143" s="15"/>
      <c r="B143" s="15"/>
      <c r="C143" s="15"/>
      <c r="D143" s="15"/>
      <c r="E143" s="15">
        <v>4411</v>
      </c>
      <c r="F143" s="15" t="s">
        <v>71</v>
      </c>
      <c r="G143" s="16">
        <v>1000000</v>
      </c>
    </row>
    <row r="144" spans="1:7" x14ac:dyDescent="0.25">
      <c r="A144" s="15"/>
      <c r="B144" s="15"/>
      <c r="C144" s="15"/>
      <c r="D144" s="15"/>
      <c r="E144" s="15">
        <v>4451</v>
      </c>
      <c r="F144" s="15" t="s">
        <v>72</v>
      </c>
      <c r="G144" s="16">
        <v>2000000</v>
      </c>
    </row>
    <row r="145" spans="1:7" x14ac:dyDescent="0.25">
      <c r="A145" s="15"/>
      <c r="B145" s="15" t="s">
        <v>319</v>
      </c>
      <c r="C145" s="15" t="s">
        <v>93</v>
      </c>
      <c r="D145" s="15">
        <v>2</v>
      </c>
      <c r="E145" s="15">
        <v>2211</v>
      </c>
      <c r="F145" s="15" t="s">
        <v>63</v>
      </c>
      <c r="G145" s="16">
        <v>100000</v>
      </c>
    </row>
    <row r="146" spans="1:7" x14ac:dyDescent="0.25">
      <c r="A146" s="15"/>
      <c r="B146" s="15"/>
      <c r="C146" s="15"/>
      <c r="D146" s="15"/>
      <c r="E146" s="15">
        <v>3291</v>
      </c>
      <c r="F146" s="15" t="s">
        <v>64</v>
      </c>
      <c r="G146" s="16">
        <v>300000</v>
      </c>
    </row>
    <row r="147" spans="1:7" x14ac:dyDescent="0.25">
      <c r="A147" s="15"/>
      <c r="B147" s="15"/>
      <c r="C147" s="15"/>
      <c r="D147" s="15"/>
      <c r="E147" s="15">
        <v>3811</v>
      </c>
      <c r="F147" s="15" t="s">
        <v>65</v>
      </c>
      <c r="G147" s="16">
        <v>15000</v>
      </c>
    </row>
    <row r="148" spans="1:7" x14ac:dyDescent="0.25">
      <c r="A148" s="15"/>
      <c r="B148" s="15"/>
      <c r="C148" s="15"/>
      <c r="D148" s="15"/>
      <c r="E148" s="15">
        <v>3821</v>
      </c>
      <c r="F148" s="15" t="s">
        <v>66</v>
      </c>
      <c r="G148" s="16">
        <v>20000</v>
      </c>
    </row>
    <row r="149" spans="1:7" x14ac:dyDescent="0.25">
      <c r="A149" s="15"/>
      <c r="B149" s="15" t="s">
        <v>317</v>
      </c>
      <c r="C149" s="15" t="s">
        <v>95</v>
      </c>
      <c r="D149" s="15">
        <v>4</v>
      </c>
      <c r="E149" s="15">
        <v>3611</v>
      </c>
      <c r="F149" s="15" t="s">
        <v>61</v>
      </c>
      <c r="G149" s="16">
        <v>30000000</v>
      </c>
    </row>
    <row r="150" spans="1:7" x14ac:dyDescent="0.25">
      <c r="A150" s="15"/>
      <c r="B150" s="15"/>
      <c r="C150" s="15"/>
      <c r="D150" s="15"/>
      <c r="E150" s="15">
        <v>3651</v>
      </c>
      <c r="F150" s="15" t="s">
        <v>59</v>
      </c>
      <c r="G150" s="16">
        <v>6000000</v>
      </c>
    </row>
    <row r="151" spans="1:7" x14ac:dyDescent="0.25">
      <c r="A151" s="15"/>
      <c r="B151" s="15"/>
      <c r="C151" s="15"/>
      <c r="D151" s="15"/>
      <c r="E151" s="15">
        <v>3661</v>
      </c>
      <c r="F151" s="15" t="s">
        <v>60</v>
      </c>
      <c r="G151" s="16">
        <v>6000000</v>
      </c>
    </row>
    <row r="152" spans="1:7" x14ac:dyDescent="0.25">
      <c r="A152" s="15"/>
      <c r="B152" s="15" t="s">
        <v>318</v>
      </c>
      <c r="C152" s="15" t="s">
        <v>95</v>
      </c>
      <c r="D152" s="15">
        <v>3</v>
      </c>
      <c r="E152" s="15">
        <v>3361</v>
      </c>
      <c r="F152" s="15" t="s">
        <v>57</v>
      </c>
      <c r="G152" s="16">
        <v>7000000</v>
      </c>
    </row>
    <row r="153" spans="1:7" x14ac:dyDescent="0.25">
      <c r="A153" s="15" t="s">
        <v>14</v>
      </c>
      <c r="B153" s="15" t="s">
        <v>108</v>
      </c>
      <c r="C153" s="15" t="s">
        <v>91</v>
      </c>
      <c r="D153" s="15">
        <v>6</v>
      </c>
      <c r="E153" s="15">
        <v>3391</v>
      </c>
      <c r="F153" s="15" t="s">
        <v>79</v>
      </c>
      <c r="G153" s="16">
        <v>2000000</v>
      </c>
    </row>
    <row r="154" spans="1:7" x14ac:dyDescent="0.25">
      <c r="A154" s="15"/>
      <c r="B154" s="15" t="s">
        <v>112</v>
      </c>
      <c r="C154" s="15" t="s">
        <v>122</v>
      </c>
      <c r="D154" s="15">
        <v>8</v>
      </c>
      <c r="E154" s="15">
        <v>2211</v>
      </c>
      <c r="F154" s="15" t="s">
        <v>63</v>
      </c>
      <c r="G154" s="16">
        <v>100000</v>
      </c>
    </row>
    <row r="155" spans="1:7" x14ac:dyDescent="0.25">
      <c r="A155" s="15"/>
      <c r="B155" s="15"/>
      <c r="C155" s="15"/>
      <c r="D155" s="15"/>
      <c r="E155" s="15">
        <v>2961</v>
      </c>
      <c r="F155" s="15" t="s">
        <v>117</v>
      </c>
      <c r="G155" s="16">
        <v>55000</v>
      </c>
    </row>
    <row r="156" spans="1:7" x14ac:dyDescent="0.25">
      <c r="A156" s="15"/>
      <c r="B156" s="15"/>
      <c r="C156" s="15"/>
      <c r="D156" s="15"/>
      <c r="E156" s="15">
        <v>3571</v>
      </c>
      <c r="F156" s="15" t="s">
        <v>103</v>
      </c>
      <c r="G156" s="16">
        <v>50000</v>
      </c>
    </row>
    <row r="157" spans="1:7" x14ac:dyDescent="0.25">
      <c r="A157" s="15"/>
      <c r="B157" s="15" t="s">
        <v>104</v>
      </c>
      <c r="C157" s="15" t="s">
        <v>91</v>
      </c>
      <c r="D157" s="15">
        <v>5</v>
      </c>
      <c r="E157" s="15">
        <v>3411</v>
      </c>
      <c r="F157" s="15" t="s">
        <v>105</v>
      </c>
      <c r="G157" s="16">
        <v>1500000</v>
      </c>
    </row>
    <row r="158" spans="1:7" x14ac:dyDescent="0.25">
      <c r="A158" s="15"/>
      <c r="B158" s="15"/>
      <c r="C158" s="15"/>
      <c r="D158" s="15"/>
      <c r="E158" s="15">
        <v>3922</v>
      </c>
      <c r="F158" s="15" t="s">
        <v>106</v>
      </c>
      <c r="G158" s="16">
        <v>500000</v>
      </c>
    </row>
    <row r="159" spans="1:7" x14ac:dyDescent="0.25">
      <c r="A159" s="15"/>
      <c r="B159" s="15" t="s">
        <v>315</v>
      </c>
      <c r="C159" s="15" t="s">
        <v>122</v>
      </c>
      <c r="D159" s="15">
        <v>8</v>
      </c>
      <c r="E159" s="15">
        <v>2531</v>
      </c>
      <c r="F159" s="15" t="s">
        <v>113</v>
      </c>
      <c r="G159" s="16">
        <v>30000</v>
      </c>
    </row>
    <row r="160" spans="1:7" x14ac:dyDescent="0.25">
      <c r="A160" s="15"/>
      <c r="B160" s="15"/>
      <c r="C160" s="15"/>
      <c r="D160" s="15"/>
      <c r="E160" s="15">
        <v>2541</v>
      </c>
      <c r="F160" s="15" t="s">
        <v>114</v>
      </c>
      <c r="G160" s="16">
        <v>40000</v>
      </c>
    </row>
    <row r="161" spans="1:7" x14ac:dyDescent="0.25">
      <c r="A161" s="15"/>
      <c r="B161" s="15"/>
      <c r="C161" s="15"/>
      <c r="D161" s="15"/>
      <c r="E161" s="15">
        <v>2721</v>
      </c>
      <c r="F161" s="15" t="s">
        <v>115</v>
      </c>
      <c r="G161" s="16">
        <v>1500000</v>
      </c>
    </row>
    <row r="162" spans="1:7" x14ac:dyDescent="0.25">
      <c r="A162" s="15"/>
      <c r="B162" s="15"/>
      <c r="C162" s="15"/>
      <c r="D162" s="15"/>
      <c r="E162" s="15">
        <v>2911</v>
      </c>
      <c r="F162" s="15" t="s">
        <v>116</v>
      </c>
      <c r="G162" s="16">
        <v>30000</v>
      </c>
    </row>
    <row r="163" spans="1:7" x14ac:dyDescent="0.25">
      <c r="A163" s="15"/>
      <c r="B163" s="15"/>
      <c r="C163" s="15"/>
      <c r="D163" s="15"/>
      <c r="E163" s="15">
        <v>5651</v>
      </c>
      <c r="F163" s="15" t="s">
        <v>120</v>
      </c>
      <c r="G163" s="16">
        <v>100000</v>
      </c>
    </row>
    <row r="164" spans="1:7" x14ac:dyDescent="0.25">
      <c r="A164" s="15"/>
      <c r="B164" s="15"/>
      <c r="C164" s="15"/>
      <c r="D164" s="15"/>
      <c r="E164" s="15">
        <v>5691</v>
      </c>
      <c r="F164" s="15" t="s">
        <v>121</v>
      </c>
      <c r="G164" s="16">
        <v>500000</v>
      </c>
    </row>
    <row r="165" spans="1:7" x14ac:dyDescent="0.25">
      <c r="A165" s="15"/>
      <c r="B165" s="15" t="s">
        <v>109</v>
      </c>
      <c r="C165" s="15" t="s">
        <v>91</v>
      </c>
      <c r="D165" s="15">
        <v>7</v>
      </c>
      <c r="E165" s="15">
        <v>4411</v>
      </c>
      <c r="F165" s="15" t="s">
        <v>71</v>
      </c>
      <c r="G165" s="16">
        <v>2000000</v>
      </c>
    </row>
    <row r="166" spans="1:7" x14ac:dyDescent="0.25">
      <c r="A166" s="15"/>
      <c r="B166" s="15" t="s">
        <v>107</v>
      </c>
      <c r="C166" s="15" t="s">
        <v>91</v>
      </c>
      <c r="D166" s="15">
        <v>6</v>
      </c>
      <c r="E166" s="15">
        <v>4411</v>
      </c>
      <c r="F166" s="15" t="s">
        <v>71</v>
      </c>
      <c r="G166" s="16">
        <v>4000000</v>
      </c>
    </row>
    <row r="167" spans="1:7" x14ac:dyDescent="0.25">
      <c r="A167" s="15"/>
      <c r="B167" s="15" t="s">
        <v>118</v>
      </c>
      <c r="C167" s="15" t="s">
        <v>122</v>
      </c>
      <c r="D167" s="15">
        <v>8</v>
      </c>
      <c r="E167" s="15">
        <v>3251</v>
      </c>
      <c r="F167" s="15" t="s">
        <v>119</v>
      </c>
      <c r="G167" s="16">
        <v>5500000</v>
      </c>
    </row>
    <row r="168" spans="1:7" x14ac:dyDescent="0.25">
      <c r="A168" s="15"/>
      <c r="B168" s="15" t="s">
        <v>449</v>
      </c>
      <c r="C168" s="15" t="s">
        <v>91</v>
      </c>
      <c r="D168" s="15">
        <v>5</v>
      </c>
      <c r="E168" s="15">
        <v>3711</v>
      </c>
      <c r="F168" s="15" t="s">
        <v>68</v>
      </c>
      <c r="G168" s="16">
        <v>50000</v>
      </c>
    </row>
    <row r="169" spans="1:7" x14ac:dyDescent="0.25">
      <c r="A169" s="15"/>
      <c r="B169" s="15"/>
      <c r="C169" s="15"/>
      <c r="D169" s="15"/>
      <c r="E169" s="15">
        <v>4451</v>
      </c>
      <c r="F169" s="15" t="s">
        <v>72</v>
      </c>
      <c r="G169" s="16">
        <v>500000</v>
      </c>
    </row>
    <row r="170" spans="1:7" x14ac:dyDescent="0.25">
      <c r="A170" s="15"/>
      <c r="B170" s="15"/>
      <c r="C170" s="15"/>
      <c r="D170" s="15"/>
      <c r="E170" s="15">
        <v>4481</v>
      </c>
      <c r="F170" s="15" t="s">
        <v>329</v>
      </c>
      <c r="G170" s="16">
        <v>500000</v>
      </c>
    </row>
    <row r="171" spans="1:7" x14ac:dyDescent="0.25">
      <c r="A171" s="15" t="s">
        <v>13</v>
      </c>
      <c r="B171" s="15" t="s">
        <v>125</v>
      </c>
      <c r="C171" s="15" t="s">
        <v>91</v>
      </c>
      <c r="D171" s="15">
        <v>9</v>
      </c>
      <c r="E171" s="15">
        <v>2181</v>
      </c>
      <c r="F171" s="15" t="s">
        <v>126</v>
      </c>
      <c r="G171" s="16">
        <v>20000</v>
      </c>
    </row>
    <row r="172" spans="1:7" x14ac:dyDescent="0.25">
      <c r="A172" s="15"/>
      <c r="B172" s="15"/>
      <c r="C172" s="15"/>
      <c r="D172" s="15"/>
      <c r="E172" s="15">
        <v>2211</v>
      </c>
      <c r="F172" s="15" t="s">
        <v>63</v>
      </c>
      <c r="G172" s="16">
        <v>15000</v>
      </c>
    </row>
    <row r="173" spans="1:7" x14ac:dyDescent="0.25">
      <c r="A173" s="15"/>
      <c r="B173" s="15"/>
      <c r="C173" s="15"/>
      <c r="D173" s="15"/>
      <c r="E173" s="15">
        <v>3311</v>
      </c>
      <c r="F173" s="15" t="s">
        <v>127</v>
      </c>
      <c r="G173" s="16">
        <v>2500000</v>
      </c>
    </row>
    <row r="174" spans="1:7" x14ac:dyDescent="0.25">
      <c r="A174" s="15"/>
      <c r="B174" s="15"/>
      <c r="C174" s="15"/>
      <c r="D174" s="15"/>
      <c r="E174" s="15">
        <v>3751</v>
      </c>
      <c r="F174" s="15" t="s">
        <v>69</v>
      </c>
      <c r="G174" s="16">
        <v>3000</v>
      </c>
    </row>
    <row r="175" spans="1:7" x14ac:dyDescent="0.25">
      <c r="A175" s="15" t="s">
        <v>12</v>
      </c>
      <c r="B175" s="15" t="s">
        <v>320</v>
      </c>
      <c r="C175" s="15" t="s">
        <v>95</v>
      </c>
      <c r="D175" s="15">
        <v>11</v>
      </c>
      <c r="E175" s="15">
        <v>3181</v>
      </c>
      <c r="F175" s="15" t="s">
        <v>139</v>
      </c>
      <c r="G175" s="16">
        <v>2500</v>
      </c>
    </row>
    <row r="176" spans="1:7" x14ac:dyDescent="0.25">
      <c r="A176" s="15"/>
      <c r="B176" s="15"/>
      <c r="C176" s="15"/>
      <c r="D176" s="15"/>
      <c r="E176" s="15">
        <v>3291</v>
      </c>
      <c r="F176" s="15" t="s">
        <v>64</v>
      </c>
      <c r="G176" s="16">
        <v>120000</v>
      </c>
    </row>
    <row r="177" spans="1:7" x14ac:dyDescent="0.25">
      <c r="A177" s="15"/>
      <c r="B177" s="15"/>
      <c r="C177" s="15"/>
      <c r="D177" s="15"/>
      <c r="E177" s="15">
        <v>3311</v>
      </c>
      <c r="F177" s="15" t="s">
        <v>127</v>
      </c>
      <c r="G177" s="16">
        <v>400000</v>
      </c>
    </row>
    <row r="178" spans="1:7" x14ac:dyDescent="0.25">
      <c r="A178" s="15"/>
      <c r="B178" s="15"/>
      <c r="C178" s="15"/>
      <c r="D178" s="15"/>
      <c r="E178" s="15">
        <v>3331</v>
      </c>
      <c r="F178" s="15" t="s">
        <v>140</v>
      </c>
      <c r="G178" s="16">
        <v>1000000</v>
      </c>
    </row>
    <row r="179" spans="1:7" x14ac:dyDescent="0.25">
      <c r="A179" s="15"/>
      <c r="B179" s="15"/>
      <c r="C179" s="15"/>
      <c r="D179" s="15"/>
      <c r="E179" s="15">
        <v>3411</v>
      </c>
      <c r="F179" s="15" t="s">
        <v>105</v>
      </c>
      <c r="G179" s="16">
        <v>4000000</v>
      </c>
    </row>
    <row r="180" spans="1:7" x14ac:dyDescent="0.25">
      <c r="A180" s="15"/>
      <c r="B180" s="15"/>
      <c r="C180" s="15"/>
      <c r="D180" s="15"/>
      <c r="E180" s="15">
        <v>3421</v>
      </c>
      <c r="F180" s="15" t="s">
        <v>141</v>
      </c>
      <c r="G180" s="16">
        <v>20000000</v>
      </c>
    </row>
    <row r="181" spans="1:7" x14ac:dyDescent="0.25">
      <c r="A181" s="15"/>
      <c r="B181" s="15"/>
      <c r="C181" s="15"/>
      <c r="D181" s="15"/>
      <c r="E181" s="15">
        <v>3431</v>
      </c>
      <c r="F181" s="15" t="s">
        <v>327</v>
      </c>
      <c r="G181" s="16">
        <v>780949.93</v>
      </c>
    </row>
    <row r="182" spans="1:7" x14ac:dyDescent="0.25">
      <c r="A182" s="15"/>
      <c r="B182" s="15"/>
      <c r="C182" s="15"/>
      <c r="D182" s="15"/>
      <c r="E182" s="15">
        <v>3511</v>
      </c>
      <c r="F182" s="15" t="s">
        <v>142</v>
      </c>
      <c r="G182" s="16">
        <v>14000000</v>
      </c>
    </row>
    <row r="183" spans="1:7" x14ac:dyDescent="0.25">
      <c r="A183" s="15"/>
      <c r="B183" s="15"/>
      <c r="C183" s="15"/>
      <c r="D183" s="15"/>
      <c r="E183" s="15">
        <v>3821</v>
      </c>
      <c r="F183" s="15" t="s">
        <v>66</v>
      </c>
      <c r="G183" s="16">
        <v>1000000</v>
      </c>
    </row>
    <row r="184" spans="1:7" x14ac:dyDescent="0.25">
      <c r="A184" s="15"/>
      <c r="B184" s="15"/>
      <c r="C184" s="15"/>
      <c r="D184" s="15"/>
      <c r="E184" s="15">
        <v>6321</v>
      </c>
      <c r="F184" s="15" t="s">
        <v>135</v>
      </c>
      <c r="G184" s="16">
        <v>96000000</v>
      </c>
    </row>
    <row r="185" spans="1:7" x14ac:dyDescent="0.25">
      <c r="A185" s="15"/>
      <c r="B185" s="15" t="s">
        <v>136</v>
      </c>
      <c r="C185" s="15" t="s">
        <v>95</v>
      </c>
      <c r="D185" s="15">
        <v>12</v>
      </c>
      <c r="E185" s="15">
        <v>4211</v>
      </c>
      <c r="F185" s="15" t="s">
        <v>129</v>
      </c>
      <c r="G185" s="16">
        <v>2200000</v>
      </c>
    </row>
    <row r="186" spans="1:7" x14ac:dyDescent="0.25">
      <c r="A186" s="15"/>
      <c r="B186" s="15"/>
      <c r="C186" s="15"/>
      <c r="D186" s="15"/>
      <c r="E186" s="15">
        <v>4251</v>
      </c>
      <c r="F186" s="15" t="s">
        <v>130</v>
      </c>
      <c r="G186" s="16">
        <v>5000000</v>
      </c>
    </row>
    <row r="187" spans="1:7" x14ac:dyDescent="0.25">
      <c r="A187" s="15"/>
      <c r="B187" s="15"/>
      <c r="C187" s="15"/>
      <c r="D187" s="15"/>
      <c r="E187" s="15">
        <v>9111</v>
      </c>
      <c r="F187" s="15" t="s">
        <v>132</v>
      </c>
      <c r="G187" s="16">
        <v>35000000</v>
      </c>
    </row>
    <row r="188" spans="1:7" x14ac:dyDescent="0.25">
      <c r="A188" s="15"/>
      <c r="B188" s="15"/>
      <c r="C188" s="15"/>
      <c r="D188" s="15"/>
      <c r="E188" s="15">
        <v>9211</v>
      </c>
      <c r="F188" s="15" t="s">
        <v>133</v>
      </c>
      <c r="G188" s="16">
        <v>20000000</v>
      </c>
    </row>
    <row r="189" spans="1:7" x14ac:dyDescent="0.25">
      <c r="A189" s="15"/>
      <c r="B189" s="15" t="s">
        <v>128</v>
      </c>
      <c r="C189" s="15" t="s">
        <v>95</v>
      </c>
      <c r="D189" s="15">
        <v>10</v>
      </c>
      <c r="E189" s="15">
        <v>2181</v>
      </c>
      <c r="F189" s="15" t="s">
        <v>126</v>
      </c>
      <c r="G189" s="16">
        <v>3500000</v>
      </c>
    </row>
    <row r="190" spans="1:7" x14ac:dyDescent="0.25">
      <c r="A190" s="15"/>
      <c r="B190" s="15"/>
      <c r="C190" s="15"/>
      <c r="D190" s="15"/>
      <c r="E190" s="15">
        <v>3942</v>
      </c>
      <c r="F190" s="15" t="s">
        <v>137</v>
      </c>
      <c r="G190" s="16">
        <v>300000</v>
      </c>
    </row>
    <row r="191" spans="1:7" x14ac:dyDescent="0.25">
      <c r="A191" s="15"/>
      <c r="B191" s="15"/>
      <c r="C191" s="15"/>
      <c r="D191" s="15"/>
      <c r="E191" s="15">
        <v>3951</v>
      </c>
      <c r="F191" s="15" t="s">
        <v>138</v>
      </c>
      <c r="G191" s="16">
        <v>300000</v>
      </c>
    </row>
    <row r="192" spans="1:7" x14ac:dyDescent="0.25">
      <c r="A192" s="15" t="s">
        <v>0</v>
      </c>
      <c r="B192" s="15" t="s">
        <v>158</v>
      </c>
      <c r="C192" s="15" t="s">
        <v>159</v>
      </c>
      <c r="D192" s="15">
        <v>37</v>
      </c>
      <c r="E192" s="15">
        <v>2221</v>
      </c>
      <c r="F192" s="15" t="s">
        <v>215</v>
      </c>
      <c r="G192" s="16">
        <v>980000</v>
      </c>
    </row>
    <row r="193" spans="1:7" x14ac:dyDescent="0.25">
      <c r="A193" s="15" t="s">
        <v>340</v>
      </c>
      <c r="B193" s="15"/>
      <c r="C193" s="15"/>
      <c r="D193" s="15"/>
      <c r="E193" s="15"/>
      <c r="F193" s="15"/>
      <c r="G193" s="16">
        <v>2630315338.9975967</v>
      </c>
    </row>
    <row r="194" spans="1:7" x14ac:dyDescent="0.25">
      <c r="A194"/>
      <c r="B194"/>
      <c r="C194"/>
      <c r="D194"/>
      <c r="E194"/>
      <c r="F194"/>
      <c r="G194"/>
    </row>
  </sheetData>
  <pageMargins left="0.70866141732283472" right="0.70866141732283472" top="1.0236220472440944" bottom="0.74803149606299213" header="0.31496062992125984" footer="0.31496062992125984"/>
  <pageSetup paperSize="5" scale="56" fitToHeight="0" orientation="landscape" r:id="rId2"/>
  <headerFooter>
    <oddHeader>&amp;C&amp;"-,Negrita"&amp;12MUNICIPIO DE TLAJOMULCO DE ZÚÑIGA, JALISCO
PRESUPUESTO 2022
ESTADO DEL PRESUPUESTO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4"/>
  <sheetViews>
    <sheetView tabSelected="1" topLeftCell="A2" zoomScaleNormal="100" zoomScalePageLayoutView="50" workbookViewId="0">
      <selection activeCell="G20" sqref="G20"/>
    </sheetView>
  </sheetViews>
  <sheetFormatPr baseColWidth="10" defaultColWidth="10.85546875" defaultRowHeight="15" x14ac:dyDescent="0.25"/>
  <cols>
    <col min="1" max="1" width="11.28515625" style="2" customWidth="1"/>
    <col min="2" max="2" width="104.85546875" style="2" customWidth="1"/>
    <col min="3" max="3" width="17.85546875" style="2" customWidth="1"/>
    <col min="4" max="6" width="26" style="2" bestFit="1" customWidth="1"/>
    <col min="7" max="7" width="26" style="2" customWidth="1"/>
    <col min="8" max="16384" width="10.85546875" style="2"/>
  </cols>
  <sheetData>
    <row r="1" spans="1:7" x14ac:dyDescent="0.25">
      <c r="A1" s="14" t="s">
        <v>339</v>
      </c>
      <c r="B1" s="14" t="s">
        <v>338</v>
      </c>
      <c r="C1" s="15" t="s">
        <v>334</v>
      </c>
      <c r="D1"/>
      <c r="E1"/>
      <c r="F1"/>
      <c r="G1"/>
    </row>
    <row r="2" spans="1:7" ht="14.65" x14ac:dyDescent="0.35">
      <c r="A2" s="15">
        <v>1111</v>
      </c>
      <c r="B2" s="15" t="s">
        <v>221</v>
      </c>
      <c r="C2" s="16">
        <v>12358086.84</v>
      </c>
      <c r="D2"/>
      <c r="E2"/>
      <c r="F2"/>
      <c r="G2"/>
    </row>
    <row r="3" spans="1:7" ht="14.65" x14ac:dyDescent="0.35">
      <c r="A3" s="15">
        <v>1131</v>
      </c>
      <c r="B3" s="15" t="s">
        <v>222</v>
      </c>
      <c r="C3" s="16">
        <v>722931644.48000002</v>
      </c>
      <c r="D3"/>
      <c r="E3"/>
      <c r="F3"/>
      <c r="G3"/>
    </row>
    <row r="4" spans="1:7" ht="14.65" x14ac:dyDescent="0.35">
      <c r="A4" s="15">
        <v>1221</v>
      </c>
      <c r="B4" s="15" t="s">
        <v>223</v>
      </c>
      <c r="C4" s="16">
        <v>95006134.359999999</v>
      </c>
      <c r="D4"/>
      <c r="E4"/>
      <c r="F4"/>
      <c r="G4"/>
    </row>
    <row r="5" spans="1:7" x14ac:dyDescent="0.25">
      <c r="A5" s="15">
        <v>1231</v>
      </c>
      <c r="B5" s="15" t="s">
        <v>224</v>
      </c>
      <c r="C5" s="16">
        <v>26400</v>
      </c>
      <c r="D5"/>
      <c r="E5"/>
      <c r="F5"/>
      <c r="G5"/>
    </row>
    <row r="6" spans="1:7" ht="14.65" x14ac:dyDescent="0.35">
      <c r="A6" s="15">
        <v>1321</v>
      </c>
      <c r="B6" s="15" t="s">
        <v>225</v>
      </c>
      <c r="C6" s="16">
        <v>10820420.635000069</v>
      </c>
      <c r="D6"/>
      <c r="E6"/>
      <c r="F6"/>
      <c r="G6"/>
    </row>
    <row r="7" spans="1:7" x14ac:dyDescent="0.25">
      <c r="A7" s="15">
        <v>1322</v>
      </c>
      <c r="B7" s="15" t="s">
        <v>226</v>
      </c>
      <c r="C7" s="16">
        <v>108204206.40000001</v>
      </c>
      <c r="D7"/>
      <c r="E7"/>
      <c r="F7"/>
      <c r="G7"/>
    </row>
    <row r="8" spans="1:7" ht="14.65" x14ac:dyDescent="0.35">
      <c r="A8" s="15">
        <v>1331</v>
      </c>
      <c r="B8" s="15" t="s">
        <v>227</v>
      </c>
      <c r="C8" s="16">
        <v>1140000</v>
      </c>
      <c r="D8"/>
      <c r="E8"/>
      <c r="F8"/>
      <c r="G8"/>
    </row>
    <row r="9" spans="1:7" ht="14.65" x14ac:dyDescent="0.35">
      <c r="A9" s="15">
        <v>1341</v>
      </c>
      <c r="B9" s="15" t="s">
        <v>228</v>
      </c>
      <c r="C9" s="16">
        <v>5136420</v>
      </c>
      <c r="D9"/>
      <c r="E9"/>
      <c r="F9"/>
      <c r="G9"/>
    </row>
    <row r="10" spans="1:7" ht="14.65" x14ac:dyDescent="0.35">
      <c r="A10" s="15">
        <v>1411</v>
      </c>
      <c r="B10" s="15" t="s">
        <v>229</v>
      </c>
      <c r="C10" s="16">
        <v>46744217.161599889</v>
      </c>
      <c r="D10"/>
      <c r="E10"/>
      <c r="F10"/>
      <c r="G10"/>
    </row>
    <row r="11" spans="1:7" ht="14.65" x14ac:dyDescent="0.35">
      <c r="A11" s="15">
        <v>1421</v>
      </c>
      <c r="B11" s="15" t="s">
        <v>230</v>
      </c>
      <c r="C11" s="16">
        <v>23372108.580799945</v>
      </c>
      <c r="D11"/>
      <c r="E11"/>
      <c r="F11"/>
      <c r="G11"/>
    </row>
    <row r="12" spans="1:7" ht="14.65" x14ac:dyDescent="0.35">
      <c r="A12" s="15">
        <v>1431</v>
      </c>
      <c r="B12" s="15" t="s">
        <v>231</v>
      </c>
      <c r="C12" s="16">
        <v>15581405.717200104</v>
      </c>
      <c r="D12"/>
      <c r="E12"/>
      <c r="F12"/>
      <c r="G12"/>
    </row>
    <row r="13" spans="1:7" ht="14.65" x14ac:dyDescent="0.35">
      <c r="A13" s="15">
        <v>1432</v>
      </c>
      <c r="B13" s="15" t="s">
        <v>232</v>
      </c>
      <c r="C13" s="16">
        <v>136337300.06299791</v>
      </c>
      <c r="D13"/>
      <c r="E13"/>
      <c r="F13"/>
      <c r="G13"/>
    </row>
    <row r="14" spans="1:7" ht="14.65" x14ac:dyDescent="0.35">
      <c r="A14" s="15">
        <v>1441</v>
      </c>
      <c r="B14" s="15" t="s">
        <v>233</v>
      </c>
      <c r="C14" s="16">
        <v>10000000</v>
      </c>
      <c r="D14"/>
      <c r="E14"/>
      <c r="F14"/>
      <c r="G14"/>
    </row>
    <row r="15" spans="1:7" ht="14.65" x14ac:dyDescent="0.35">
      <c r="A15" s="15">
        <v>1521</v>
      </c>
      <c r="B15" s="15" t="s">
        <v>234</v>
      </c>
      <c r="C15" s="16">
        <v>6000000</v>
      </c>
      <c r="D15"/>
      <c r="E15"/>
      <c r="F15"/>
      <c r="G15"/>
    </row>
    <row r="16" spans="1:7" x14ac:dyDescent="0.25">
      <c r="A16" s="15">
        <v>1591</v>
      </c>
      <c r="B16" s="15" t="s">
        <v>235</v>
      </c>
      <c r="C16" s="16">
        <v>79263655.759998888</v>
      </c>
      <c r="D16"/>
      <c r="E16"/>
      <c r="F16"/>
      <c r="G16"/>
    </row>
    <row r="17" spans="1:7" x14ac:dyDescent="0.25">
      <c r="A17" s="15">
        <v>1611</v>
      </c>
      <c r="B17" s="15" t="s">
        <v>236</v>
      </c>
      <c r="C17" s="16">
        <v>20000000</v>
      </c>
      <c r="D17"/>
      <c r="E17"/>
      <c r="F17"/>
      <c r="G17"/>
    </row>
    <row r="18" spans="1:7" x14ac:dyDescent="0.25">
      <c r="A18" s="15">
        <v>2111</v>
      </c>
      <c r="B18" s="15" t="s">
        <v>238</v>
      </c>
      <c r="C18" s="16">
        <v>2000000</v>
      </c>
      <c r="D18"/>
      <c r="E18"/>
      <c r="F18"/>
      <c r="G18"/>
    </row>
    <row r="19" spans="1:7" ht="14.65" x14ac:dyDescent="0.35">
      <c r="A19" s="15">
        <v>2161</v>
      </c>
      <c r="B19" s="15" t="s">
        <v>239</v>
      </c>
      <c r="C19" s="16">
        <v>1500000</v>
      </c>
      <c r="D19"/>
      <c r="E19"/>
      <c r="F19"/>
      <c r="G19"/>
    </row>
    <row r="20" spans="1:7" x14ac:dyDescent="0.25">
      <c r="A20" s="15">
        <v>2181</v>
      </c>
      <c r="B20" s="15" t="s">
        <v>126</v>
      </c>
      <c r="C20" s="16">
        <v>3520000</v>
      </c>
      <c r="D20"/>
      <c r="E20"/>
      <c r="F20"/>
      <c r="G20"/>
    </row>
    <row r="21" spans="1:7" ht="14.65" x14ac:dyDescent="0.35">
      <c r="A21" s="15">
        <v>2211</v>
      </c>
      <c r="B21" s="15" t="s">
        <v>63</v>
      </c>
      <c r="C21" s="16">
        <v>1465000</v>
      </c>
      <c r="D21"/>
      <c r="E21"/>
      <c r="F21"/>
      <c r="G21"/>
    </row>
    <row r="22" spans="1:7" ht="14.65" x14ac:dyDescent="0.35">
      <c r="A22" s="15">
        <v>2221</v>
      </c>
      <c r="B22" s="15" t="s">
        <v>215</v>
      </c>
      <c r="C22" s="16">
        <v>1056000</v>
      </c>
      <c r="D22"/>
      <c r="E22"/>
      <c r="F22"/>
      <c r="G22"/>
    </row>
    <row r="23" spans="1:7" x14ac:dyDescent="0.25">
      <c r="A23" s="15">
        <v>2351</v>
      </c>
      <c r="B23" s="15" t="s">
        <v>216</v>
      </c>
      <c r="C23" s="16">
        <v>500000</v>
      </c>
      <c r="D23"/>
      <c r="E23"/>
      <c r="F23"/>
      <c r="G23"/>
    </row>
    <row r="24" spans="1:7" x14ac:dyDescent="0.25">
      <c r="A24" s="15">
        <v>2391</v>
      </c>
      <c r="B24" s="15" t="s">
        <v>217</v>
      </c>
      <c r="C24" s="16">
        <v>500000</v>
      </c>
      <c r="D24"/>
      <c r="E24"/>
      <c r="F24"/>
      <c r="G24"/>
    </row>
    <row r="25" spans="1:7" x14ac:dyDescent="0.25">
      <c r="A25" s="15">
        <v>2411</v>
      </c>
      <c r="B25" s="15" t="s">
        <v>240</v>
      </c>
      <c r="C25" s="16">
        <v>400000</v>
      </c>
      <c r="D25"/>
      <c r="E25"/>
      <c r="F25"/>
      <c r="G25"/>
    </row>
    <row r="26" spans="1:7" x14ac:dyDescent="0.25">
      <c r="A26" s="15">
        <v>2421</v>
      </c>
      <c r="B26" s="15" t="s">
        <v>190</v>
      </c>
      <c r="C26" s="16">
        <v>11300000</v>
      </c>
      <c r="D26"/>
      <c r="E26"/>
      <c r="F26"/>
      <c r="G26"/>
    </row>
    <row r="27" spans="1:7" x14ac:dyDescent="0.25">
      <c r="A27" s="15">
        <v>2461</v>
      </c>
      <c r="B27" s="15" t="s">
        <v>74</v>
      </c>
      <c r="C27" s="16">
        <v>6320000</v>
      </c>
      <c r="D27"/>
      <c r="E27"/>
      <c r="F27"/>
      <c r="G27"/>
    </row>
    <row r="28" spans="1:7" x14ac:dyDescent="0.25">
      <c r="A28" s="15">
        <v>2471</v>
      </c>
      <c r="B28" s="15" t="s">
        <v>191</v>
      </c>
      <c r="C28" s="16">
        <v>2320000</v>
      </c>
      <c r="D28"/>
      <c r="E28"/>
      <c r="F28"/>
      <c r="G28"/>
    </row>
    <row r="29" spans="1:7" x14ac:dyDescent="0.25">
      <c r="A29" s="15">
        <v>2491</v>
      </c>
      <c r="B29" s="15" t="s">
        <v>160</v>
      </c>
      <c r="C29" s="16">
        <v>3620000</v>
      </c>
      <c r="D29"/>
      <c r="E29"/>
      <c r="F29"/>
      <c r="G29"/>
    </row>
    <row r="30" spans="1:7" x14ac:dyDescent="0.25">
      <c r="A30" s="15">
        <v>2511</v>
      </c>
      <c r="B30" s="15" t="s">
        <v>192</v>
      </c>
      <c r="C30" s="16">
        <v>300000</v>
      </c>
      <c r="D30"/>
      <c r="E30"/>
      <c r="F30"/>
      <c r="G30"/>
    </row>
    <row r="31" spans="1:7" x14ac:dyDescent="0.25">
      <c r="A31" s="15">
        <v>2521</v>
      </c>
      <c r="B31" s="15" t="s">
        <v>198</v>
      </c>
      <c r="C31" s="16">
        <v>655000</v>
      </c>
      <c r="D31"/>
      <c r="E31"/>
      <c r="F31"/>
      <c r="G31"/>
    </row>
    <row r="32" spans="1:7" x14ac:dyDescent="0.25">
      <c r="A32" s="15">
        <v>2531</v>
      </c>
      <c r="B32" s="15" t="s">
        <v>113</v>
      </c>
      <c r="C32" s="16">
        <v>4530000</v>
      </c>
      <c r="D32"/>
      <c r="E32"/>
      <c r="F32"/>
      <c r="G32"/>
    </row>
    <row r="33" spans="1:7" x14ac:dyDescent="0.25">
      <c r="A33" s="15">
        <v>2541</v>
      </c>
      <c r="B33" s="15" t="s">
        <v>114</v>
      </c>
      <c r="C33" s="16">
        <v>6040000</v>
      </c>
      <c r="D33"/>
      <c r="E33"/>
      <c r="F33"/>
      <c r="G33"/>
    </row>
    <row r="34" spans="1:7" x14ac:dyDescent="0.25">
      <c r="A34" s="15">
        <v>2561</v>
      </c>
      <c r="B34" s="15" t="s">
        <v>193</v>
      </c>
      <c r="C34" s="16">
        <v>1500000</v>
      </c>
      <c r="D34"/>
      <c r="E34"/>
      <c r="F34"/>
      <c r="G34"/>
    </row>
    <row r="35" spans="1:7" x14ac:dyDescent="0.25">
      <c r="A35" s="15">
        <v>2591</v>
      </c>
      <c r="B35" s="15" t="s">
        <v>165</v>
      </c>
      <c r="C35" s="16">
        <v>1300000</v>
      </c>
      <c r="D35"/>
      <c r="E35"/>
      <c r="F35"/>
      <c r="G35"/>
    </row>
    <row r="36" spans="1:7" x14ac:dyDescent="0.25">
      <c r="A36" s="15">
        <v>2611</v>
      </c>
      <c r="B36" s="15" t="s">
        <v>241</v>
      </c>
      <c r="C36" s="16">
        <v>65000000</v>
      </c>
      <c r="D36"/>
      <c r="E36"/>
      <c r="F36"/>
      <c r="G36"/>
    </row>
    <row r="37" spans="1:7" x14ac:dyDescent="0.25">
      <c r="A37" s="15">
        <v>2711</v>
      </c>
      <c r="B37" s="15" t="s">
        <v>172</v>
      </c>
      <c r="C37" s="16">
        <v>1300000</v>
      </c>
      <c r="D37"/>
      <c r="E37"/>
      <c r="F37"/>
      <c r="G37"/>
    </row>
    <row r="38" spans="1:7" x14ac:dyDescent="0.25">
      <c r="A38" s="15">
        <v>2721</v>
      </c>
      <c r="B38" s="15" t="s">
        <v>115</v>
      </c>
      <c r="C38" s="16">
        <v>1820000</v>
      </c>
      <c r="D38"/>
      <c r="E38"/>
      <c r="F38"/>
      <c r="G38"/>
    </row>
    <row r="39" spans="1:7" x14ac:dyDescent="0.25">
      <c r="A39" s="15">
        <v>2821</v>
      </c>
      <c r="B39" s="15" t="s">
        <v>173</v>
      </c>
      <c r="C39" s="16">
        <v>250000</v>
      </c>
      <c r="D39"/>
      <c r="E39"/>
      <c r="F39"/>
      <c r="G39"/>
    </row>
    <row r="40" spans="1:7" x14ac:dyDescent="0.25">
      <c r="A40" s="15">
        <v>2831</v>
      </c>
      <c r="B40" s="15" t="s">
        <v>174</v>
      </c>
      <c r="C40" s="16">
        <v>3100000</v>
      </c>
      <c r="D40"/>
      <c r="E40"/>
      <c r="F40"/>
      <c r="G40"/>
    </row>
    <row r="41" spans="1:7" x14ac:dyDescent="0.25">
      <c r="A41" s="15">
        <v>2911</v>
      </c>
      <c r="B41" s="15" t="s">
        <v>116</v>
      </c>
      <c r="C41" s="16">
        <v>2130000</v>
      </c>
      <c r="D41"/>
      <c r="E41"/>
      <c r="F41"/>
      <c r="G41"/>
    </row>
    <row r="42" spans="1:7" x14ac:dyDescent="0.25">
      <c r="A42" s="15">
        <v>2941</v>
      </c>
      <c r="B42" s="15" t="s">
        <v>75</v>
      </c>
      <c r="C42" s="16">
        <v>50000</v>
      </c>
      <c r="D42"/>
      <c r="E42"/>
      <c r="F42"/>
      <c r="G42"/>
    </row>
    <row r="43" spans="1:7" x14ac:dyDescent="0.25">
      <c r="A43" s="15">
        <v>2961</v>
      </c>
      <c r="B43" s="15" t="s">
        <v>117</v>
      </c>
      <c r="C43" s="16">
        <v>5055000</v>
      </c>
      <c r="D43"/>
      <c r="E43"/>
      <c r="F43"/>
      <c r="G43"/>
    </row>
    <row r="44" spans="1:7" x14ac:dyDescent="0.25">
      <c r="A44" s="15">
        <v>2981</v>
      </c>
      <c r="B44" s="15" t="s">
        <v>242</v>
      </c>
      <c r="C44" s="16">
        <v>2000000</v>
      </c>
      <c r="D44"/>
      <c r="E44"/>
      <c r="F44"/>
      <c r="G44"/>
    </row>
    <row r="45" spans="1:7" x14ac:dyDescent="0.25">
      <c r="A45" s="15">
        <v>3111</v>
      </c>
      <c r="B45" s="15" t="s">
        <v>179</v>
      </c>
      <c r="C45" s="16">
        <v>266947680.17000031</v>
      </c>
      <c r="D45"/>
      <c r="E45"/>
      <c r="F45"/>
      <c r="G45"/>
    </row>
    <row r="46" spans="1:7" x14ac:dyDescent="0.25">
      <c r="A46" s="15">
        <v>3141</v>
      </c>
      <c r="B46" s="15" t="s">
        <v>76</v>
      </c>
      <c r="C46" s="16">
        <v>3000000</v>
      </c>
      <c r="D46"/>
      <c r="E46"/>
      <c r="F46"/>
      <c r="G46"/>
    </row>
    <row r="47" spans="1:7" x14ac:dyDescent="0.25">
      <c r="A47" s="15">
        <v>3161</v>
      </c>
      <c r="B47" s="15" t="s">
        <v>243</v>
      </c>
      <c r="C47" s="16">
        <v>2200000</v>
      </c>
      <c r="D47"/>
      <c r="E47"/>
      <c r="F47"/>
      <c r="G47"/>
    </row>
    <row r="48" spans="1:7" x14ac:dyDescent="0.25">
      <c r="A48" s="15">
        <v>3181</v>
      </c>
      <c r="B48" s="15" t="s">
        <v>139</v>
      </c>
      <c r="C48" s="16">
        <v>12500</v>
      </c>
      <c r="D48"/>
      <c r="E48"/>
      <c r="F48"/>
      <c r="G48"/>
    </row>
    <row r="49" spans="1:7" x14ac:dyDescent="0.25">
      <c r="A49" s="15">
        <v>3221</v>
      </c>
      <c r="B49" s="15" t="s">
        <v>244</v>
      </c>
      <c r="C49" s="16">
        <v>2500000</v>
      </c>
      <c r="D49"/>
      <c r="E49"/>
      <c r="F49"/>
      <c r="G49"/>
    </row>
    <row r="50" spans="1:7" x14ac:dyDescent="0.25">
      <c r="A50" s="15">
        <v>3231</v>
      </c>
      <c r="B50" s="15" t="s">
        <v>245</v>
      </c>
      <c r="C50" s="16">
        <v>2600000</v>
      </c>
      <c r="D50"/>
      <c r="E50"/>
      <c r="F50"/>
      <c r="G50"/>
    </row>
    <row r="51" spans="1:7" x14ac:dyDescent="0.25">
      <c r="A51" s="15">
        <v>3251</v>
      </c>
      <c r="B51" s="15" t="s">
        <v>119</v>
      </c>
      <c r="C51" s="16">
        <v>26800000</v>
      </c>
      <c r="D51"/>
      <c r="E51"/>
      <c r="F51"/>
      <c r="G51"/>
    </row>
    <row r="52" spans="1:7" x14ac:dyDescent="0.25">
      <c r="A52" s="15">
        <v>3261</v>
      </c>
      <c r="B52" s="15" t="s">
        <v>194</v>
      </c>
      <c r="C52" s="16">
        <v>40500000</v>
      </c>
      <c r="D52"/>
      <c r="E52"/>
      <c r="F52"/>
      <c r="G52"/>
    </row>
    <row r="53" spans="1:7" x14ac:dyDescent="0.25">
      <c r="A53" s="15">
        <v>3291</v>
      </c>
      <c r="B53" s="15" t="s">
        <v>64</v>
      </c>
      <c r="C53" s="16">
        <v>467000</v>
      </c>
      <c r="D53"/>
      <c r="E53"/>
      <c r="F53"/>
      <c r="G53"/>
    </row>
    <row r="54" spans="1:7" x14ac:dyDescent="0.25">
      <c r="A54" s="15">
        <v>3311</v>
      </c>
      <c r="B54" s="15" t="s">
        <v>127</v>
      </c>
      <c r="C54" s="16">
        <v>3100000</v>
      </c>
      <c r="D54"/>
      <c r="E54"/>
      <c r="F54"/>
      <c r="G54"/>
    </row>
    <row r="55" spans="1:7" x14ac:dyDescent="0.25">
      <c r="A55" s="15">
        <v>3321</v>
      </c>
      <c r="B55" s="15" t="s">
        <v>195</v>
      </c>
      <c r="C55" s="16">
        <v>6000000</v>
      </c>
      <c r="D55"/>
      <c r="E55"/>
      <c r="F55"/>
      <c r="G55"/>
    </row>
    <row r="56" spans="1:7" x14ac:dyDescent="0.25">
      <c r="A56" s="15">
        <v>3331</v>
      </c>
      <c r="B56" s="15" t="s">
        <v>140</v>
      </c>
      <c r="C56" s="16">
        <v>1200000</v>
      </c>
      <c r="D56"/>
      <c r="E56"/>
      <c r="F56"/>
      <c r="G56"/>
    </row>
    <row r="57" spans="1:7" x14ac:dyDescent="0.25">
      <c r="A57" s="15">
        <v>3341</v>
      </c>
      <c r="B57" s="15" t="s">
        <v>176</v>
      </c>
      <c r="C57" s="16">
        <v>3300000</v>
      </c>
      <c r="D57"/>
      <c r="E57"/>
      <c r="F57"/>
      <c r="G57"/>
    </row>
    <row r="58" spans="1:7" x14ac:dyDescent="0.25">
      <c r="A58" s="15">
        <v>3351</v>
      </c>
      <c r="B58" s="15" t="s">
        <v>187</v>
      </c>
      <c r="C58" s="16">
        <v>450000</v>
      </c>
      <c r="D58"/>
      <c r="E58"/>
      <c r="F58"/>
      <c r="G58"/>
    </row>
    <row r="59" spans="1:7" x14ac:dyDescent="0.25">
      <c r="A59" s="15">
        <v>3361</v>
      </c>
      <c r="B59" s="15" t="s">
        <v>57</v>
      </c>
      <c r="C59" s="16">
        <v>7000000</v>
      </c>
      <c r="D59"/>
      <c r="E59"/>
      <c r="F59"/>
      <c r="G59"/>
    </row>
    <row r="60" spans="1:7" x14ac:dyDescent="0.25">
      <c r="A60" s="15">
        <v>3371</v>
      </c>
      <c r="B60" s="15" t="s">
        <v>205</v>
      </c>
      <c r="C60" s="16">
        <v>10092200</v>
      </c>
      <c r="D60"/>
      <c r="E60"/>
      <c r="F60"/>
      <c r="G60"/>
    </row>
    <row r="61" spans="1:7" x14ac:dyDescent="0.25">
      <c r="A61" s="15">
        <v>3381</v>
      </c>
      <c r="B61" s="15" t="s">
        <v>196</v>
      </c>
      <c r="C61" s="16">
        <v>29000000</v>
      </c>
      <c r="D61"/>
      <c r="E61"/>
      <c r="F61"/>
      <c r="G61"/>
    </row>
    <row r="62" spans="1:7" x14ac:dyDescent="0.25">
      <c r="A62" s="15">
        <v>3391</v>
      </c>
      <c r="B62" s="15" t="s">
        <v>79</v>
      </c>
      <c r="C62" s="16">
        <v>9870000</v>
      </c>
      <c r="D62"/>
      <c r="E62"/>
      <c r="F62"/>
      <c r="G62"/>
    </row>
    <row r="63" spans="1:7" x14ac:dyDescent="0.25">
      <c r="A63" s="15">
        <v>3411</v>
      </c>
      <c r="B63" s="15" t="s">
        <v>105</v>
      </c>
      <c r="C63" s="16">
        <v>5500000</v>
      </c>
      <c r="D63"/>
      <c r="E63"/>
      <c r="F63"/>
      <c r="G63"/>
    </row>
    <row r="64" spans="1:7" x14ac:dyDescent="0.25">
      <c r="A64" s="15">
        <v>3421</v>
      </c>
      <c r="B64" s="15" t="s">
        <v>141</v>
      </c>
      <c r="C64" s="16">
        <v>20000000</v>
      </c>
      <c r="D64"/>
      <c r="E64"/>
      <c r="F64"/>
      <c r="G64"/>
    </row>
    <row r="65" spans="1:7" x14ac:dyDescent="0.25">
      <c r="A65" s="15">
        <v>3431</v>
      </c>
      <c r="B65" s="15" t="s">
        <v>327</v>
      </c>
      <c r="C65" s="16">
        <v>780949.93</v>
      </c>
      <c r="D65"/>
      <c r="E65"/>
      <c r="F65"/>
      <c r="G65"/>
    </row>
    <row r="66" spans="1:7" x14ac:dyDescent="0.25">
      <c r="A66" s="15">
        <v>3441</v>
      </c>
      <c r="B66" s="15" t="s">
        <v>246</v>
      </c>
      <c r="C66" s="16">
        <v>120000</v>
      </c>
      <c r="D66"/>
      <c r="E66"/>
      <c r="F66"/>
      <c r="G66"/>
    </row>
    <row r="67" spans="1:7" x14ac:dyDescent="0.25">
      <c r="A67" s="15">
        <v>3451</v>
      </c>
      <c r="B67" s="15" t="s">
        <v>247</v>
      </c>
      <c r="C67" s="16">
        <v>5000000</v>
      </c>
      <c r="D67"/>
      <c r="E67"/>
      <c r="F67"/>
      <c r="G67"/>
    </row>
    <row r="68" spans="1:7" x14ac:dyDescent="0.25">
      <c r="A68" s="15">
        <v>3481</v>
      </c>
      <c r="B68" s="15" t="s">
        <v>248</v>
      </c>
      <c r="C68" s="16">
        <v>600000</v>
      </c>
      <c r="D68"/>
      <c r="E68"/>
      <c r="F68"/>
      <c r="G68"/>
    </row>
    <row r="69" spans="1:7" x14ac:dyDescent="0.25">
      <c r="A69" s="15">
        <v>3511</v>
      </c>
      <c r="B69" s="15" t="s">
        <v>142</v>
      </c>
      <c r="C69" s="16">
        <v>14700000</v>
      </c>
      <c r="D69"/>
      <c r="E69"/>
      <c r="F69"/>
      <c r="G69"/>
    </row>
    <row r="70" spans="1:7" x14ac:dyDescent="0.25">
      <c r="A70" s="15">
        <v>3531</v>
      </c>
      <c r="B70" s="15" t="s">
        <v>77</v>
      </c>
      <c r="C70" s="16">
        <v>50000</v>
      </c>
      <c r="D70"/>
      <c r="E70"/>
      <c r="F70"/>
      <c r="G70"/>
    </row>
    <row r="71" spans="1:7" x14ac:dyDescent="0.25">
      <c r="A71" s="15">
        <v>3541</v>
      </c>
      <c r="B71" s="15" t="s">
        <v>199</v>
      </c>
      <c r="C71" s="16">
        <v>500000</v>
      </c>
      <c r="D71"/>
      <c r="E71"/>
      <c r="F71"/>
      <c r="G71"/>
    </row>
    <row r="72" spans="1:7" x14ac:dyDescent="0.25">
      <c r="A72" s="15">
        <v>3551</v>
      </c>
      <c r="B72" s="15" t="s">
        <v>249</v>
      </c>
      <c r="C72" s="16">
        <v>5000000</v>
      </c>
      <c r="D72"/>
      <c r="E72"/>
      <c r="F72"/>
      <c r="G72"/>
    </row>
    <row r="73" spans="1:7" x14ac:dyDescent="0.25">
      <c r="A73" s="15">
        <v>3571</v>
      </c>
      <c r="B73" s="15" t="s">
        <v>103</v>
      </c>
      <c r="C73" s="16">
        <v>78743200.070000008</v>
      </c>
      <c r="D73"/>
      <c r="E73"/>
      <c r="F73"/>
      <c r="G73"/>
    </row>
    <row r="74" spans="1:7" x14ac:dyDescent="0.25">
      <c r="A74" s="15">
        <v>3581</v>
      </c>
      <c r="B74" s="15" t="s">
        <v>164</v>
      </c>
      <c r="C74" s="16">
        <v>101379112.98999999</v>
      </c>
      <c r="D74"/>
      <c r="E74"/>
      <c r="F74"/>
      <c r="G74"/>
    </row>
    <row r="75" spans="1:7" x14ac:dyDescent="0.25">
      <c r="A75" s="15">
        <v>3611</v>
      </c>
      <c r="B75" s="15" t="s">
        <v>61</v>
      </c>
      <c r="C75" s="16">
        <v>30000000</v>
      </c>
      <c r="D75"/>
      <c r="E75"/>
      <c r="F75"/>
      <c r="G75"/>
    </row>
    <row r="76" spans="1:7" x14ac:dyDescent="0.25">
      <c r="A76" s="15">
        <v>3631</v>
      </c>
      <c r="B76" s="15" t="s">
        <v>250</v>
      </c>
      <c r="C76" s="16">
        <v>2900000</v>
      </c>
      <c r="D76"/>
      <c r="E76"/>
      <c r="F76"/>
      <c r="G76"/>
    </row>
    <row r="77" spans="1:7" x14ac:dyDescent="0.25">
      <c r="A77" s="15">
        <v>3651</v>
      </c>
      <c r="B77" s="15" t="s">
        <v>59</v>
      </c>
      <c r="C77" s="16">
        <v>6000000</v>
      </c>
      <c r="D77"/>
      <c r="E77"/>
      <c r="F77"/>
      <c r="G77"/>
    </row>
    <row r="78" spans="1:7" x14ac:dyDescent="0.25">
      <c r="A78" s="15">
        <v>3661</v>
      </c>
      <c r="B78" s="15" t="s">
        <v>60</v>
      </c>
      <c r="C78" s="16">
        <v>6000000</v>
      </c>
      <c r="D78"/>
      <c r="E78"/>
      <c r="F78"/>
      <c r="G78"/>
    </row>
    <row r="79" spans="1:7" x14ac:dyDescent="0.25">
      <c r="A79" s="15">
        <v>3711</v>
      </c>
      <c r="B79" s="15" t="s">
        <v>68</v>
      </c>
      <c r="C79" s="16">
        <v>95000</v>
      </c>
      <c r="D79"/>
      <c r="E79"/>
      <c r="F79"/>
      <c r="G79"/>
    </row>
    <row r="80" spans="1:7" x14ac:dyDescent="0.25">
      <c r="A80" s="15">
        <v>3751</v>
      </c>
      <c r="B80" s="15" t="s">
        <v>69</v>
      </c>
      <c r="C80" s="16">
        <v>51000</v>
      </c>
      <c r="D80"/>
      <c r="E80"/>
      <c r="F80"/>
      <c r="G80"/>
    </row>
    <row r="81" spans="1:7" x14ac:dyDescent="0.25">
      <c r="A81" s="15">
        <v>3791</v>
      </c>
      <c r="B81" s="15" t="s">
        <v>251</v>
      </c>
      <c r="C81" s="16">
        <v>3000</v>
      </c>
      <c r="D81"/>
      <c r="E81"/>
      <c r="F81"/>
      <c r="G81"/>
    </row>
    <row r="82" spans="1:7" x14ac:dyDescent="0.25">
      <c r="A82" s="15">
        <v>3811</v>
      </c>
      <c r="B82" s="15" t="s">
        <v>65</v>
      </c>
      <c r="C82" s="16">
        <v>15000</v>
      </c>
      <c r="D82"/>
      <c r="E82"/>
      <c r="F82"/>
      <c r="G82"/>
    </row>
    <row r="83" spans="1:7" x14ac:dyDescent="0.25">
      <c r="A83" s="15">
        <v>3821</v>
      </c>
      <c r="B83" s="15" t="s">
        <v>66</v>
      </c>
      <c r="C83" s="16">
        <v>4453699</v>
      </c>
      <c r="D83"/>
      <c r="E83"/>
      <c r="F83"/>
      <c r="G83"/>
    </row>
    <row r="84" spans="1:7" x14ac:dyDescent="0.25">
      <c r="A84" s="15">
        <v>3911</v>
      </c>
      <c r="B84" s="15" t="s">
        <v>252</v>
      </c>
      <c r="C84" s="16">
        <v>750000</v>
      </c>
      <c r="D84"/>
      <c r="E84"/>
      <c r="F84"/>
      <c r="G84"/>
    </row>
    <row r="85" spans="1:7" x14ac:dyDescent="0.25">
      <c r="A85" s="15">
        <v>3922</v>
      </c>
      <c r="B85" s="15" t="s">
        <v>106</v>
      </c>
      <c r="C85" s="16">
        <v>8000000</v>
      </c>
      <c r="D85"/>
      <c r="E85"/>
      <c r="F85"/>
      <c r="G85"/>
    </row>
    <row r="86" spans="1:7" x14ac:dyDescent="0.25">
      <c r="A86" s="15">
        <v>3941</v>
      </c>
      <c r="B86" s="15" t="s">
        <v>253</v>
      </c>
      <c r="C86" s="16">
        <v>10000000</v>
      </c>
      <c r="D86"/>
      <c r="E86"/>
      <c r="F86"/>
      <c r="G86"/>
    </row>
    <row r="87" spans="1:7" x14ac:dyDescent="0.25">
      <c r="A87" s="15">
        <v>3942</v>
      </c>
      <c r="B87" s="15" t="s">
        <v>137</v>
      </c>
      <c r="C87" s="16">
        <v>300000</v>
      </c>
      <c r="D87"/>
      <c r="E87"/>
      <c r="F87"/>
      <c r="G87"/>
    </row>
    <row r="88" spans="1:7" x14ac:dyDescent="0.25">
      <c r="A88" s="15">
        <v>3951</v>
      </c>
      <c r="B88" s="15" t="s">
        <v>138</v>
      </c>
      <c r="C88" s="16">
        <v>300000</v>
      </c>
      <c r="D88"/>
      <c r="E88"/>
      <c r="F88"/>
      <c r="G88"/>
    </row>
    <row r="89" spans="1:7" x14ac:dyDescent="0.25">
      <c r="A89" s="15">
        <v>3962</v>
      </c>
      <c r="B89" s="15" t="s">
        <v>177</v>
      </c>
      <c r="C89" s="16">
        <v>140000</v>
      </c>
      <c r="D89"/>
      <c r="E89"/>
      <c r="F89"/>
      <c r="G89"/>
    </row>
    <row r="90" spans="1:7" x14ac:dyDescent="0.25">
      <c r="A90" s="15">
        <v>4211</v>
      </c>
      <c r="B90" s="15" t="s">
        <v>129</v>
      </c>
      <c r="C90" s="16">
        <v>99934045.840000004</v>
      </c>
      <c r="D90"/>
      <c r="E90"/>
      <c r="F90"/>
      <c r="G90"/>
    </row>
    <row r="91" spans="1:7" x14ac:dyDescent="0.25">
      <c r="A91" s="15">
        <v>4251</v>
      </c>
      <c r="B91" s="15" t="s">
        <v>130</v>
      </c>
      <c r="C91" s="16">
        <v>5000000</v>
      </c>
      <c r="D91"/>
      <c r="E91"/>
      <c r="F91"/>
      <c r="G91"/>
    </row>
    <row r="92" spans="1:7" x14ac:dyDescent="0.25">
      <c r="A92" s="15">
        <v>4311</v>
      </c>
      <c r="B92" s="15" t="s">
        <v>209</v>
      </c>
      <c r="C92" s="16">
        <v>2300000</v>
      </c>
      <c r="D92"/>
      <c r="E92"/>
      <c r="F92"/>
      <c r="G92"/>
    </row>
    <row r="93" spans="1:7" x14ac:dyDescent="0.25">
      <c r="A93" s="15">
        <v>4411</v>
      </c>
      <c r="B93" s="15" t="s">
        <v>71</v>
      </c>
      <c r="C93" s="16">
        <v>84000000</v>
      </c>
      <c r="D93"/>
      <c r="E93"/>
      <c r="F93"/>
      <c r="G93"/>
    </row>
    <row r="94" spans="1:7" x14ac:dyDescent="0.25">
      <c r="A94" s="15">
        <v>4421</v>
      </c>
      <c r="B94" s="15" t="s">
        <v>328</v>
      </c>
      <c r="C94" s="16">
        <v>200000</v>
      </c>
      <c r="D94"/>
      <c r="E94"/>
      <c r="F94"/>
      <c r="G94"/>
    </row>
    <row r="95" spans="1:7" x14ac:dyDescent="0.25">
      <c r="A95" s="15">
        <v>4431</v>
      </c>
      <c r="B95" s="15" t="s">
        <v>183</v>
      </c>
      <c r="C95" s="16">
        <v>4800000</v>
      </c>
      <c r="D95"/>
      <c r="E95"/>
      <c r="F95"/>
      <c r="G95"/>
    </row>
    <row r="96" spans="1:7" x14ac:dyDescent="0.25">
      <c r="A96" s="15">
        <v>4451</v>
      </c>
      <c r="B96" s="15" t="s">
        <v>72</v>
      </c>
      <c r="C96" s="16">
        <v>2500000</v>
      </c>
      <c r="D96"/>
      <c r="E96"/>
      <c r="F96"/>
      <c r="G96"/>
    </row>
    <row r="97" spans="1:7" x14ac:dyDescent="0.25">
      <c r="A97" s="15">
        <v>4481</v>
      </c>
      <c r="B97" s="15" t="s">
        <v>329</v>
      </c>
      <c r="C97" s="16">
        <v>500000</v>
      </c>
      <c r="D97"/>
      <c r="E97"/>
      <c r="F97"/>
      <c r="G97"/>
    </row>
    <row r="98" spans="1:7" x14ac:dyDescent="0.25">
      <c r="A98" s="15">
        <v>5611</v>
      </c>
      <c r="B98" s="15" t="s">
        <v>206</v>
      </c>
      <c r="C98" s="16">
        <v>200000</v>
      </c>
      <c r="D98"/>
      <c r="E98"/>
      <c r="F98"/>
      <c r="G98"/>
    </row>
    <row r="99" spans="1:7" x14ac:dyDescent="0.25">
      <c r="A99" s="15">
        <v>5651</v>
      </c>
      <c r="B99" s="15" t="s">
        <v>120</v>
      </c>
      <c r="C99" s="16">
        <v>100000</v>
      </c>
      <c r="D99"/>
      <c r="E99"/>
      <c r="F99"/>
      <c r="G99"/>
    </row>
    <row r="100" spans="1:7" x14ac:dyDescent="0.25">
      <c r="A100" s="15">
        <v>5671</v>
      </c>
      <c r="B100" s="15" t="s">
        <v>207</v>
      </c>
      <c r="C100" s="16">
        <v>1000000</v>
      </c>
      <c r="D100"/>
      <c r="E100"/>
      <c r="F100"/>
      <c r="G100"/>
    </row>
    <row r="101" spans="1:7" x14ac:dyDescent="0.25">
      <c r="A101" s="15">
        <v>5691</v>
      </c>
      <c r="B101" s="15" t="s">
        <v>121</v>
      </c>
      <c r="C101" s="16">
        <v>21000000</v>
      </c>
      <c r="D101"/>
      <c r="E101"/>
      <c r="F101"/>
      <c r="G101"/>
    </row>
    <row r="102" spans="1:7" x14ac:dyDescent="0.25">
      <c r="A102" s="15">
        <v>5911</v>
      </c>
      <c r="B102" s="15" t="s">
        <v>330</v>
      </c>
      <c r="C102" s="16">
        <v>2000000</v>
      </c>
      <c r="D102"/>
      <c r="E102"/>
      <c r="F102"/>
      <c r="G102"/>
    </row>
    <row r="103" spans="1:7" x14ac:dyDescent="0.25">
      <c r="A103" s="15">
        <v>5971</v>
      </c>
      <c r="B103" s="15" t="s">
        <v>81</v>
      </c>
      <c r="C103" s="16">
        <v>200000</v>
      </c>
      <c r="D103"/>
      <c r="E103"/>
      <c r="F103"/>
      <c r="G103"/>
    </row>
    <row r="104" spans="1:7" x14ac:dyDescent="0.25">
      <c r="A104" s="15">
        <v>6121</v>
      </c>
      <c r="B104" s="15" t="s">
        <v>202</v>
      </c>
      <c r="C104" s="16">
        <v>68000000</v>
      </c>
      <c r="D104"/>
      <c r="E104"/>
      <c r="F104"/>
      <c r="G104"/>
    </row>
    <row r="105" spans="1:7" x14ac:dyDescent="0.25">
      <c r="A105" s="15">
        <v>6131</v>
      </c>
      <c r="B105" s="15" t="s">
        <v>203</v>
      </c>
      <c r="C105" s="16">
        <v>48707951</v>
      </c>
      <c r="D105"/>
      <c r="E105"/>
      <c r="F105"/>
      <c r="G105"/>
    </row>
    <row r="106" spans="1:7" x14ac:dyDescent="0.25">
      <c r="A106" s="15">
        <v>6321</v>
      </c>
      <c r="B106" s="15" t="s">
        <v>135</v>
      </c>
      <c r="C106" s="16">
        <v>96000000</v>
      </c>
      <c r="D106"/>
      <c r="E106"/>
      <c r="F106"/>
      <c r="G106"/>
    </row>
    <row r="107" spans="1:7" x14ac:dyDescent="0.25">
      <c r="A107" s="15">
        <v>9111</v>
      </c>
      <c r="B107" s="15" t="s">
        <v>132</v>
      </c>
      <c r="C107" s="16">
        <v>35000000</v>
      </c>
      <c r="D107"/>
      <c r="E107"/>
      <c r="F107"/>
      <c r="G107"/>
    </row>
    <row r="108" spans="1:7" x14ac:dyDescent="0.25">
      <c r="A108" s="15">
        <v>9211</v>
      </c>
      <c r="B108" s="15" t="s">
        <v>133</v>
      </c>
      <c r="C108" s="16">
        <v>20000000</v>
      </c>
      <c r="D108"/>
      <c r="E108"/>
      <c r="F108"/>
      <c r="G108"/>
    </row>
    <row r="109" spans="1:7" x14ac:dyDescent="0.25">
      <c r="A109" s="15" t="s">
        <v>340</v>
      </c>
      <c r="B109" s="15"/>
      <c r="C109" s="16">
        <v>2630315338.9975972</v>
      </c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</row>
  </sheetData>
  <pageMargins left="0.70833333333333337" right="0.84722222222222221" top="1.0236220472440944" bottom="0.74803149606299213" header="0.31496062992125984" footer="0.31496062992125984"/>
  <pageSetup scale="66" fitToHeight="0" orientation="portrait" r:id="rId2"/>
  <headerFooter>
    <oddHeader>&amp;C&amp;"-,Negrita"&amp;12MUNICIPIO DE TLAJOMULCO DE ZÚÑIGA, JALISCO
PRESUPUESTO 2022
CLASIFICACIÓN POR OBJETO DEL GASTO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4"/>
  <sheetViews>
    <sheetView tabSelected="1" view="pageLayout" topLeftCell="A37" zoomScale="75" zoomScaleNormal="100" zoomScalePageLayoutView="75" workbookViewId="0">
      <selection activeCell="G20" sqref="G20"/>
    </sheetView>
  </sheetViews>
  <sheetFormatPr baseColWidth="10" defaultColWidth="10.85546875" defaultRowHeight="15" x14ac:dyDescent="0.25"/>
  <cols>
    <col min="1" max="1" width="86.85546875" style="2" customWidth="1"/>
    <col min="2" max="2" width="18.140625" style="2" customWidth="1"/>
    <col min="3" max="3" width="18.42578125" style="2" customWidth="1"/>
    <col min="4" max="5" width="18.42578125" style="2" bestFit="1" customWidth="1"/>
    <col min="6" max="16384" width="10.85546875" style="2"/>
  </cols>
  <sheetData>
    <row r="1" spans="1:5" ht="14.65" x14ac:dyDescent="0.35">
      <c r="A1" s="14" t="s">
        <v>346</v>
      </c>
      <c r="B1" s="15" t="s">
        <v>334</v>
      </c>
      <c r="C1"/>
      <c r="D1"/>
      <c r="E1"/>
    </row>
    <row r="2" spans="1:5" ht="14.65" x14ac:dyDescent="0.35">
      <c r="A2" s="6" t="s">
        <v>159</v>
      </c>
      <c r="B2" s="16"/>
      <c r="C2"/>
      <c r="D2"/>
      <c r="E2"/>
    </row>
    <row r="3" spans="1:5" ht="14.65" x14ac:dyDescent="0.35">
      <c r="A3" s="11" t="s">
        <v>158</v>
      </c>
      <c r="B3" s="16">
        <v>980000</v>
      </c>
      <c r="C3"/>
      <c r="D3"/>
      <c r="E3"/>
    </row>
    <row r="4" spans="1:5" x14ac:dyDescent="0.25">
      <c r="A4" s="11" t="s">
        <v>288</v>
      </c>
      <c r="B4" s="16">
        <v>1200000</v>
      </c>
      <c r="C4"/>
      <c r="D4"/>
      <c r="E4"/>
    </row>
    <row r="5" spans="1:5" ht="14.65" x14ac:dyDescent="0.35">
      <c r="A5" s="11" t="s">
        <v>289</v>
      </c>
      <c r="B5" s="16">
        <v>1497000</v>
      </c>
      <c r="C5"/>
      <c r="D5"/>
      <c r="E5"/>
    </row>
    <row r="6" spans="1:5" ht="14.65" x14ac:dyDescent="0.35">
      <c r="A6" s="6" t="s">
        <v>91</v>
      </c>
      <c r="B6" s="16"/>
      <c r="C6"/>
      <c r="D6"/>
      <c r="E6"/>
    </row>
    <row r="7" spans="1:5" x14ac:dyDescent="0.25">
      <c r="A7" s="11" t="s">
        <v>108</v>
      </c>
      <c r="B7" s="16">
        <v>2000000</v>
      </c>
      <c r="C7"/>
      <c r="D7"/>
      <c r="E7"/>
    </row>
    <row r="8" spans="1:5" x14ac:dyDescent="0.25">
      <c r="A8" s="11" t="s">
        <v>67</v>
      </c>
      <c r="B8" s="16">
        <v>3050000</v>
      </c>
      <c r="C8"/>
      <c r="D8"/>
      <c r="E8"/>
    </row>
    <row r="9" spans="1:5" ht="14.65" x14ac:dyDescent="0.35">
      <c r="A9" s="11" t="s">
        <v>147</v>
      </c>
      <c r="B9" s="16">
        <v>5681037.1900000004</v>
      </c>
      <c r="C9"/>
      <c r="D9"/>
      <c r="E9"/>
    </row>
    <row r="10" spans="1:5" x14ac:dyDescent="0.25">
      <c r="A10" s="11" t="s">
        <v>148</v>
      </c>
      <c r="B10" s="16">
        <v>10000000</v>
      </c>
      <c r="C10"/>
      <c r="D10"/>
      <c r="E10"/>
    </row>
    <row r="11" spans="1:5" x14ac:dyDescent="0.25">
      <c r="A11" s="11" t="s">
        <v>104</v>
      </c>
      <c r="B11" s="16">
        <v>2000000</v>
      </c>
      <c r="C11"/>
      <c r="D11"/>
      <c r="E11"/>
    </row>
    <row r="12" spans="1:5" x14ac:dyDescent="0.25">
      <c r="A12" s="11" t="s">
        <v>125</v>
      </c>
      <c r="B12" s="16">
        <v>2538000</v>
      </c>
      <c r="C12"/>
      <c r="D12"/>
      <c r="E12"/>
    </row>
    <row r="13" spans="1:5" x14ac:dyDescent="0.25">
      <c r="A13" s="11" t="s">
        <v>109</v>
      </c>
      <c r="B13" s="16">
        <v>2000000</v>
      </c>
      <c r="C13"/>
      <c r="D13"/>
      <c r="E13"/>
    </row>
    <row r="14" spans="1:5" x14ac:dyDescent="0.25">
      <c r="A14" s="11" t="s">
        <v>107</v>
      </c>
      <c r="B14" s="16">
        <v>4000000</v>
      </c>
      <c r="C14"/>
      <c r="D14"/>
      <c r="E14"/>
    </row>
    <row r="15" spans="1:5" ht="14.65" x14ac:dyDescent="0.35">
      <c r="A15" s="11" t="s">
        <v>151</v>
      </c>
      <c r="B15" s="16">
        <v>6237094</v>
      </c>
      <c r="C15"/>
      <c r="D15"/>
      <c r="E15"/>
    </row>
    <row r="16" spans="1:5" ht="14.65" x14ac:dyDescent="0.35">
      <c r="A16" s="11" t="s">
        <v>45</v>
      </c>
      <c r="B16" s="16">
        <v>59615914.649999999</v>
      </c>
      <c r="C16"/>
      <c r="D16"/>
      <c r="E16"/>
    </row>
    <row r="17" spans="1:5" x14ac:dyDescent="0.25">
      <c r="A17" s="6" t="s">
        <v>261</v>
      </c>
      <c r="B17" s="16"/>
      <c r="C17"/>
      <c r="D17"/>
      <c r="E17"/>
    </row>
    <row r="18" spans="1:5" x14ac:dyDescent="0.25">
      <c r="A18" s="11" t="s">
        <v>218</v>
      </c>
      <c r="B18" s="16">
        <v>3076000</v>
      </c>
      <c r="C18"/>
      <c r="D18"/>
      <c r="E18"/>
    </row>
    <row r="19" spans="1:5" ht="14.65" x14ac:dyDescent="0.35">
      <c r="A19" s="11" t="s">
        <v>208</v>
      </c>
      <c r="B19" s="16">
        <v>400000</v>
      </c>
      <c r="C19"/>
      <c r="D19"/>
      <c r="E19"/>
    </row>
    <row r="20" spans="1:5" x14ac:dyDescent="0.25">
      <c r="A20" s="11" t="s">
        <v>214</v>
      </c>
      <c r="B20" s="16">
        <v>1800000</v>
      </c>
      <c r="C20"/>
      <c r="D20"/>
      <c r="E20"/>
    </row>
    <row r="21" spans="1:5" x14ac:dyDescent="0.25">
      <c r="A21" s="11" t="s">
        <v>213</v>
      </c>
      <c r="B21" s="16">
        <v>100000</v>
      </c>
      <c r="C21"/>
      <c r="D21"/>
      <c r="E21"/>
    </row>
    <row r="22" spans="1:5" x14ac:dyDescent="0.25">
      <c r="A22" s="11" t="s">
        <v>212</v>
      </c>
      <c r="B22" s="16">
        <v>330000</v>
      </c>
      <c r="C22"/>
      <c r="D22"/>
      <c r="E22"/>
    </row>
    <row r="23" spans="1:5" x14ac:dyDescent="0.25">
      <c r="A23" s="6" t="s">
        <v>262</v>
      </c>
      <c r="B23" s="16"/>
      <c r="C23"/>
      <c r="D23"/>
      <c r="E23"/>
    </row>
    <row r="24" spans="1:5" ht="14.65" x14ac:dyDescent="0.35">
      <c r="A24" s="11" t="s">
        <v>189</v>
      </c>
      <c r="B24" s="16">
        <v>336540880.24000031</v>
      </c>
      <c r="C24"/>
      <c r="D24"/>
      <c r="E24"/>
    </row>
    <row r="25" spans="1:5" ht="14.65" x14ac:dyDescent="0.35">
      <c r="A25" s="6" t="s">
        <v>95</v>
      </c>
      <c r="B25" s="16"/>
      <c r="C25"/>
      <c r="D25"/>
      <c r="E25"/>
    </row>
    <row r="26" spans="1:5" ht="14.65" x14ac:dyDescent="0.35">
      <c r="A26" s="11" t="s">
        <v>237</v>
      </c>
      <c r="B26" s="16">
        <v>115803899</v>
      </c>
      <c r="C26"/>
      <c r="D26"/>
      <c r="E26"/>
    </row>
    <row r="27" spans="1:5" x14ac:dyDescent="0.25">
      <c r="A27" s="11" t="s">
        <v>317</v>
      </c>
      <c r="B27" s="16">
        <v>42000000</v>
      </c>
      <c r="C27"/>
      <c r="D27"/>
      <c r="E27"/>
    </row>
    <row r="28" spans="1:5" ht="14.65" x14ac:dyDescent="0.35">
      <c r="A28" s="11" t="s">
        <v>318</v>
      </c>
      <c r="B28" s="16">
        <v>7000000</v>
      </c>
      <c r="C28"/>
      <c r="D28"/>
      <c r="E28"/>
    </row>
    <row r="29" spans="1:5" x14ac:dyDescent="0.25">
      <c r="A29" s="11" t="s">
        <v>320</v>
      </c>
      <c r="B29" s="16">
        <v>137303449.93000001</v>
      </c>
      <c r="C29"/>
      <c r="D29"/>
      <c r="E29"/>
    </row>
    <row r="30" spans="1:5" ht="14.65" x14ac:dyDescent="0.35">
      <c r="A30" s="11" t="s">
        <v>309</v>
      </c>
      <c r="B30" s="16">
        <v>28500000</v>
      </c>
      <c r="C30"/>
      <c r="D30"/>
      <c r="E30"/>
    </row>
    <row r="31" spans="1:5" x14ac:dyDescent="0.25">
      <c r="A31" s="11" t="s">
        <v>310</v>
      </c>
      <c r="B31" s="16">
        <v>8000000</v>
      </c>
      <c r="C31"/>
      <c r="D31"/>
      <c r="E31"/>
    </row>
    <row r="32" spans="1:5" ht="14.65" x14ac:dyDescent="0.35">
      <c r="A32" s="11" t="s">
        <v>73</v>
      </c>
      <c r="B32" s="16">
        <v>1900000</v>
      </c>
      <c r="C32"/>
      <c r="D32"/>
      <c r="E32"/>
    </row>
    <row r="33" spans="1:5" ht="14.65" x14ac:dyDescent="0.35">
      <c r="A33" s="11" t="s">
        <v>136</v>
      </c>
      <c r="B33" s="16">
        <v>62200000</v>
      </c>
      <c r="C33"/>
      <c r="D33"/>
      <c r="E33"/>
    </row>
    <row r="34" spans="1:5" ht="14.65" x14ac:dyDescent="0.35">
      <c r="A34" s="11" t="s">
        <v>128</v>
      </c>
      <c r="B34" s="16">
        <v>4100000</v>
      </c>
      <c r="C34"/>
      <c r="D34"/>
      <c r="E34"/>
    </row>
    <row r="35" spans="1:5" ht="14.65" x14ac:dyDescent="0.35">
      <c r="A35" s="11" t="s">
        <v>219</v>
      </c>
      <c r="B35" s="16">
        <v>1292921999.9975967</v>
      </c>
      <c r="C35"/>
      <c r="D35"/>
      <c r="E35"/>
    </row>
    <row r="36" spans="1:5" ht="14.65" x14ac:dyDescent="0.35">
      <c r="A36" s="11" t="s">
        <v>78</v>
      </c>
      <c r="B36" s="16">
        <v>25200000</v>
      </c>
      <c r="C36"/>
      <c r="D36"/>
      <c r="E36"/>
    </row>
    <row r="37" spans="1:5" x14ac:dyDescent="0.25">
      <c r="A37" s="6" t="s">
        <v>122</v>
      </c>
      <c r="B37" s="16"/>
      <c r="C37"/>
      <c r="D37"/>
      <c r="E37"/>
    </row>
    <row r="38" spans="1:5" x14ac:dyDescent="0.25">
      <c r="A38" s="11" t="s">
        <v>112</v>
      </c>
      <c r="B38" s="16">
        <v>205000</v>
      </c>
      <c r="C38"/>
      <c r="D38"/>
      <c r="E38"/>
    </row>
    <row r="39" spans="1:5" x14ac:dyDescent="0.25">
      <c r="A39" s="11" t="s">
        <v>315</v>
      </c>
      <c r="B39" s="16">
        <v>2200000</v>
      </c>
      <c r="C39"/>
      <c r="D39"/>
      <c r="E39"/>
    </row>
    <row r="40" spans="1:5" ht="14.65" x14ac:dyDescent="0.35">
      <c r="A40" s="11" t="s">
        <v>201</v>
      </c>
      <c r="B40" s="16">
        <v>108720951</v>
      </c>
      <c r="C40"/>
      <c r="D40"/>
      <c r="E40"/>
    </row>
    <row r="41" spans="1:5" ht="14.65" x14ac:dyDescent="0.35">
      <c r="A41" s="11" t="s">
        <v>321</v>
      </c>
      <c r="B41" s="16">
        <v>8000000</v>
      </c>
      <c r="C41"/>
      <c r="D41"/>
      <c r="E41"/>
    </row>
    <row r="42" spans="1:5" ht="14.65" x14ac:dyDescent="0.35">
      <c r="A42" s="11" t="s">
        <v>163</v>
      </c>
      <c r="B42" s="16">
        <v>100479112.98999999</v>
      </c>
      <c r="C42"/>
      <c r="D42"/>
      <c r="E42"/>
    </row>
    <row r="43" spans="1:5" x14ac:dyDescent="0.25">
      <c r="A43" s="11" t="s">
        <v>178</v>
      </c>
      <c r="B43" s="16">
        <v>76000000</v>
      </c>
      <c r="C43"/>
      <c r="D43"/>
      <c r="E43"/>
    </row>
    <row r="44" spans="1:5" x14ac:dyDescent="0.25">
      <c r="A44" s="11" t="s">
        <v>204</v>
      </c>
      <c r="B44" s="16">
        <v>32370000</v>
      </c>
      <c r="C44"/>
      <c r="D44"/>
      <c r="E44"/>
    </row>
    <row r="45" spans="1:5" ht="14.65" x14ac:dyDescent="0.35">
      <c r="A45" s="11" t="s">
        <v>118</v>
      </c>
      <c r="B45" s="16">
        <v>5500000</v>
      </c>
      <c r="C45"/>
      <c r="D45"/>
      <c r="E45"/>
    </row>
    <row r="46" spans="1:5" x14ac:dyDescent="0.25">
      <c r="A46" s="11" t="s">
        <v>197</v>
      </c>
      <c r="B46" s="16">
        <v>16200000</v>
      </c>
      <c r="C46"/>
      <c r="D46"/>
      <c r="E46"/>
    </row>
    <row r="47" spans="1:5" ht="14.65" x14ac:dyDescent="0.35">
      <c r="A47" s="6" t="s">
        <v>263</v>
      </c>
      <c r="B47" s="16"/>
      <c r="C47"/>
      <c r="D47"/>
      <c r="E47"/>
    </row>
    <row r="48" spans="1:5" x14ac:dyDescent="0.25">
      <c r="A48" s="11" t="s">
        <v>175</v>
      </c>
      <c r="B48" s="16">
        <v>40000</v>
      </c>
      <c r="C48"/>
      <c r="D48"/>
      <c r="E48"/>
    </row>
    <row r="49" spans="1:5" ht="14.65" x14ac:dyDescent="0.35">
      <c r="A49" s="11" t="s">
        <v>171</v>
      </c>
      <c r="B49" s="16">
        <v>11390000</v>
      </c>
      <c r="C49"/>
      <c r="D49"/>
      <c r="E49"/>
    </row>
    <row r="50" spans="1:5" ht="14.65" x14ac:dyDescent="0.35">
      <c r="A50" s="6" t="s">
        <v>93</v>
      </c>
      <c r="B50" s="16"/>
      <c r="C50"/>
      <c r="D50"/>
      <c r="E50"/>
    </row>
    <row r="51" spans="1:5" ht="14.65" x14ac:dyDescent="0.35">
      <c r="A51" s="11" t="s">
        <v>155</v>
      </c>
      <c r="B51" s="16">
        <v>15000000</v>
      </c>
      <c r="C51"/>
      <c r="D51"/>
      <c r="E51"/>
    </row>
    <row r="52" spans="1:5" ht="14.65" x14ac:dyDescent="0.35">
      <c r="A52" s="11" t="s">
        <v>182</v>
      </c>
      <c r="B52" s="16">
        <v>4800000</v>
      </c>
      <c r="C52"/>
      <c r="D52"/>
      <c r="E52"/>
    </row>
    <row r="53" spans="1:5" ht="14.65" x14ac:dyDescent="0.35">
      <c r="A53" s="11" t="s">
        <v>181</v>
      </c>
      <c r="B53" s="16">
        <v>4000000</v>
      </c>
      <c r="C53"/>
      <c r="D53"/>
      <c r="E53"/>
    </row>
    <row r="54" spans="1:5" ht="14.65" x14ac:dyDescent="0.35">
      <c r="A54" s="11" t="s">
        <v>184</v>
      </c>
      <c r="B54" s="16">
        <v>1000000</v>
      </c>
      <c r="C54"/>
      <c r="D54"/>
      <c r="E54"/>
    </row>
    <row r="55" spans="1:5" x14ac:dyDescent="0.25">
      <c r="A55" s="11" t="s">
        <v>319</v>
      </c>
      <c r="B55" s="16">
        <v>435000</v>
      </c>
      <c r="C55"/>
      <c r="D55"/>
      <c r="E55"/>
    </row>
    <row r="56" spans="1:5" ht="14.65" x14ac:dyDescent="0.35">
      <c r="A56" s="11" t="s">
        <v>186</v>
      </c>
      <c r="B56" s="16">
        <v>10450000</v>
      </c>
      <c r="C56"/>
      <c r="D56"/>
      <c r="E56"/>
    </row>
    <row r="57" spans="1:5" x14ac:dyDescent="0.25">
      <c r="A57" s="11" t="s">
        <v>188</v>
      </c>
      <c r="B57" s="16">
        <v>30000000</v>
      </c>
      <c r="C57"/>
      <c r="D57"/>
      <c r="E57"/>
    </row>
    <row r="58" spans="1:5" x14ac:dyDescent="0.25">
      <c r="A58" s="11" t="s">
        <v>168</v>
      </c>
      <c r="B58" s="16">
        <v>3000000</v>
      </c>
      <c r="C58"/>
      <c r="D58"/>
      <c r="E58"/>
    </row>
    <row r="59" spans="1:5" ht="14.65" x14ac:dyDescent="0.35">
      <c r="A59" s="11" t="s">
        <v>331</v>
      </c>
      <c r="B59" s="16">
        <v>200000</v>
      </c>
      <c r="C59"/>
      <c r="D59"/>
      <c r="E59"/>
    </row>
    <row r="60" spans="1:5" ht="14.65" x14ac:dyDescent="0.35">
      <c r="A60" s="11" t="s">
        <v>185</v>
      </c>
      <c r="B60" s="16">
        <v>31300000</v>
      </c>
      <c r="C60"/>
      <c r="D60"/>
      <c r="E60"/>
    </row>
    <row r="61" spans="1:5" ht="14.65" x14ac:dyDescent="0.35">
      <c r="A61" s="6" t="s">
        <v>340</v>
      </c>
      <c r="B61" s="16">
        <v>2629265338.9975967</v>
      </c>
      <c r="C61"/>
      <c r="D61"/>
      <c r="E61"/>
    </row>
    <row r="62" spans="1:5" ht="14.65" x14ac:dyDescent="0.35">
      <c r="A62"/>
      <c r="B62"/>
      <c r="C62"/>
      <c r="D62"/>
      <c r="E62"/>
    </row>
    <row r="63" spans="1:5" ht="14.65" x14ac:dyDescent="0.35">
      <c r="A63"/>
      <c r="B63"/>
      <c r="C63"/>
      <c r="D63"/>
      <c r="E63"/>
    </row>
    <row r="64" spans="1:5" ht="14.65" x14ac:dyDescent="0.35">
      <c r="A64"/>
      <c r="B64"/>
      <c r="C64"/>
      <c r="D64"/>
      <c r="E64"/>
    </row>
    <row r="65" spans="1:5" ht="14.65" x14ac:dyDescent="0.35">
      <c r="A65"/>
      <c r="B65"/>
      <c r="C65"/>
      <c r="D65"/>
      <c r="E65"/>
    </row>
    <row r="66" spans="1:5" ht="14.65" x14ac:dyDescent="0.3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</row>
  </sheetData>
  <pageMargins left="0.70866141732283472" right="0.70866141732283472" top="1.0236220472440944" bottom="0.74803149606299213" header="0.31496062992125984" footer="0.31496062992125984"/>
  <pageSetup scale="85" fitToHeight="0" orientation="portrait" r:id="rId2"/>
  <headerFooter>
    <oddHeader>&amp;C&amp;"-,Negrita"&amp;12MUNICIPIO DE TLAJOMULCO DE ZÚÑIGA, JALISCO
PRESUPUESTO 2022
CLASIFICACIÓN POR PROGRAMA Y PROYECTO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0"/>
  <sheetViews>
    <sheetView tabSelected="1" view="pageLayout" zoomScale="75" zoomScaleNormal="100" zoomScalePageLayoutView="75" workbookViewId="0">
      <selection activeCell="G20" sqref="G20"/>
    </sheetView>
  </sheetViews>
  <sheetFormatPr baseColWidth="10" defaultColWidth="10.85546875" defaultRowHeight="15" x14ac:dyDescent="0.25"/>
  <cols>
    <col min="1" max="1" width="8.85546875" style="2" customWidth="1"/>
    <col min="2" max="2" width="52.140625" style="2" customWidth="1"/>
    <col min="3" max="3" width="18.140625" style="2" customWidth="1"/>
    <col min="4" max="4" width="18.42578125" style="2" customWidth="1"/>
    <col min="5" max="6" width="18.42578125" style="2" bestFit="1" customWidth="1"/>
    <col min="7" max="16384" width="10.85546875" style="2"/>
  </cols>
  <sheetData>
    <row r="1" spans="2:3" ht="14.65" x14ac:dyDescent="0.35">
      <c r="B1" s="14" t="s">
        <v>347</v>
      </c>
      <c r="C1" s="15" t="s">
        <v>334</v>
      </c>
    </row>
    <row r="2" spans="2:3" x14ac:dyDescent="0.25">
      <c r="B2" s="6" t="s">
        <v>343</v>
      </c>
      <c r="C2" s="16">
        <v>55000000</v>
      </c>
    </row>
    <row r="3" spans="2:3" ht="14.65" x14ac:dyDescent="0.35">
      <c r="B3" s="6" t="s">
        <v>341</v>
      </c>
      <c r="C3" s="16">
        <v>237207951</v>
      </c>
    </row>
    <row r="4" spans="2:3" ht="14.65" x14ac:dyDescent="0.35">
      <c r="B4" s="6" t="s">
        <v>342</v>
      </c>
      <c r="C4" s="16">
        <v>2338107387.9975972</v>
      </c>
    </row>
    <row r="5" spans="2:3" ht="14.65" x14ac:dyDescent="0.35">
      <c r="B5" s="6" t="s">
        <v>340</v>
      </c>
      <c r="C5" s="16">
        <v>2630315338.9975972</v>
      </c>
    </row>
    <row r="6" spans="2:3" ht="14.65" x14ac:dyDescent="0.35">
      <c r="B6"/>
      <c r="C6"/>
    </row>
    <row r="7" spans="2:3" ht="14.65" x14ac:dyDescent="0.35">
      <c r="B7"/>
      <c r="C7"/>
    </row>
    <row r="8" spans="2:3" ht="14.65" x14ac:dyDescent="0.35">
      <c r="B8"/>
      <c r="C8"/>
    </row>
    <row r="9" spans="2:3" ht="14.65" x14ac:dyDescent="0.35">
      <c r="B9"/>
      <c r="C9"/>
    </row>
    <row r="10" spans="2:3" ht="14.65" x14ac:dyDescent="0.35">
      <c r="B10"/>
      <c r="C10"/>
    </row>
    <row r="11" spans="2:3" ht="14.65" x14ac:dyDescent="0.35">
      <c r="B11"/>
      <c r="C11"/>
    </row>
    <row r="12" spans="2:3" ht="14.65" x14ac:dyDescent="0.35">
      <c r="B12"/>
      <c r="C12"/>
    </row>
    <row r="13" spans="2:3" ht="14.65" x14ac:dyDescent="0.35">
      <c r="B13"/>
      <c r="C13"/>
    </row>
    <row r="14" spans="2:3" ht="14.65" x14ac:dyDescent="0.35">
      <c r="B14"/>
      <c r="C14"/>
    </row>
    <row r="15" spans="2:3" ht="14.65" x14ac:dyDescent="0.35">
      <c r="B15"/>
      <c r="C15"/>
    </row>
    <row r="16" spans="2:3" ht="14.65" x14ac:dyDescent="0.35">
      <c r="B16"/>
      <c r="C16"/>
    </row>
    <row r="17" spans="2:3" ht="14.65" x14ac:dyDescent="0.35">
      <c r="B17"/>
      <c r="C17"/>
    </row>
    <row r="18" spans="2:3" ht="14.65" x14ac:dyDescent="0.35">
      <c r="B18"/>
      <c r="C18"/>
    </row>
    <row r="19" spans="2:3" ht="14.65" x14ac:dyDescent="0.35">
      <c r="B19"/>
      <c r="C19"/>
    </row>
    <row r="20" spans="2:3" ht="14.65" x14ac:dyDescent="0.35">
      <c r="B20"/>
      <c r="C20"/>
    </row>
    <row r="21" spans="2:3" ht="14.65" x14ac:dyDescent="0.35">
      <c r="B21"/>
      <c r="C21"/>
    </row>
    <row r="22" spans="2:3" ht="14.65" x14ac:dyDescent="0.35">
      <c r="B22"/>
      <c r="C22"/>
    </row>
    <row r="23" spans="2:3" ht="14.65" x14ac:dyDescent="0.35">
      <c r="B23"/>
      <c r="C23"/>
    </row>
    <row r="24" spans="2:3" ht="14.65" x14ac:dyDescent="0.35">
      <c r="B24"/>
      <c r="C24"/>
    </row>
    <row r="25" spans="2:3" ht="14.65" x14ac:dyDescent="0.35">
      <c r="B25"/>
      <c r="C25"/>
    </row>
    <row r="26" spans="2:3" ht="14.65" x14ac:dyDescent="0.35">
      <c r="B26"/>
      <c r="C26"/>
    </row>
    <row r="27" spans="2:3" ht="14.65" x14ac:dyDescent="0.35">
      <c r="B27"/>
      <c r="C27"/>
    </row>
    <row r="28" spans="2:3" ht="14.65" x14ac:dyDescent="0.35">
      <c r="B28"/>
      <c r="C28"/>
    </row>
    <row r="29" spans="2:3" ht="14.65" x14ac:dyDescent="0.35">
      <c r="B29"/>
      <c r="C29"/>
    </row>
    <row r="30" spans="2:3" ht="14.65" x14ac:dyDescent="0.35">
      <c r="B30"/>
      <c r="C30"/>
    </row>
    <row r="31" spans="2:3" ht="14.45" x14ac:dyDescent="0.3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</sheetData>
  <pageMargins left="0.70866141732283472" right="0.70866141732283472" top="1.0236220472440944" bottom="0.74803149606299213" header="0.31496062992125984" footer="0.31496062992125984"/>
  <pageSetup orientation="portrait" r:id="rId2"/>
  <headerFooter>
    <oddHeader>&amp;C&amp;"-,Negrita"&amp;12MUNICIPIO DE TLAJOMULCO DE ZÚÑIGA, JALISCO
PRESUPUESTO 2022
CLASIFICACIÓN POR TIPO DE GASTO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7"/>
  <sheetViews>
    <sheetView tabSelected="1" view="pageLayout" zoomScale="75" zoomScaleNormal="100" zoomScalePageLayoutView="75" workbookViewId="0">
      <selection activeCell="G20" sqref="G20"/>
    </sheetView>
  </sheetViews>
  <sheetFormatPr baseColWidth="10" defaultColWidth="10.85546875" defaultRowHeight="15" x14ac:dyDescent="0.25"/>
  <cols>
    <col min="1" max="1" width="83.42578125" style="2" customWidth="1"/>
    <col min="2" max="2" width="18.140625" style="2" customWidth="1"/>
    <col min="3" max="4" width="18.42578125" style="2" bestFit="1" customWidth="1"/>
    <col min="5" max="16384" width="10.85546875" style="2"/>
  </cols>
  <sheetData>
    <row r="1" spans="1:2" ht="14.45" x14ac:dyDescent="0.3">
      <c r="A1" s="63" t="s">
        <v>336</v>
      </c>
      <c r="B1" s="64">
        <v>4000</v>
      </c>
    </row>
    <row r="2" spans="1:2" ht="14.65" hidden="1" x14ac:dyDescent="0.35">
      <c r="A2"/>
      <c r="B2"/>
    </row>
    <row r="3" spans="1:2" ht="14.65" x14ac:dyDescent="0.35">
      <c r="A3" s="14" t="s">
        <v>347</v>
      </c>
      <c r="B3" s="15" t="s">
        <v>334</v>
      </c>
    </row>
    <row r="4" spans="1:2" ht="14.65" x14ac:dyDescent="0.35">
      <c r="A4" s="6" t="s">
        <v>155</v>
      </c>
      <c r="B4" s="16">
        <v>15000000</v>
      </c>
    </row>
    <row r="5" spans="1:2" ht="14.65" x14ac:dyDescent="0.35">
      <c r="A5" s="6" t="s">
        <v>182</v>
      </c>
      <c r="B5" s="16">
        <v>4800000</v>
      </c>
    </row>
    <row r="6" spans="1:2" ht="14.65" x14ac:dyDescent="0.35">
      <c r="A6" s="6" t="s">
        <v>181</v>
      </c>
      <c r="B6" s="16">
        <v>4000000</v>
      </c>
    </row>
    <row r="7" spans="1:2" ht="14.65" x14ac:dyDescent="0.35">
      <c r="A7" s="6" t="s">
        <v>184</v>
      </c>
      <c r="B7" s="16">
        <v>1000000</v>
      </c>
    </row>
    <row r="8" spans="1:2" ht="14.65" x14ac:dyDescent="0.35">
      <c r="A8" s="6" t="s">
        <v>208</v>
      </c>
      <c r="B8" s="16">
        <v>400000</v>
      </c>
    </row>
    <row r="9" spans="1:2" x14ac:dyDescent="0.25">
      <c r="A9" s="6" t="s">
        <v>67</v>
      </c>
      <c r="B9" s="16">
        <v>3000000</v>
      </c>
    </row>
    <row r="10" spans="1:2" ht="14.65" x14ac:dyDescent="0.35">
      <c r="A10" s="6" t="s">
        <v>147</v>
      </c>
      <c r="B10" s="16">
        <v>5681037.1900000004</v>
      </c>
    </row>
    <row r="11" spans="1:2" x14ac:dyDescent="0.25">
      <c r="A11" s="6" t="s">
        <v>148</v>
      </c>
      <c r="B11" s="16">
        <v>10000000</v>
      </c>
    </row>
    <row r="12" spans="1:2" ht="14.65" x14ac:dyDescent="0.35">
      <c r="A12" s="6" t="s">
        <v>186</v>
      </c>
      <c r="B12" s="16">
        <v>10000000</v>
      </c>
    </row>
    <row r="13" spans="1:2" x14ac:dyDescent="0.25">
      <c r="A13" s="6" t="s">
        <v>214</v>
      </c>
      <c r="B13" s="16">
        <v>1800000</v>
      </c>
    </row>
    <row r="14" spans="1:2" ht="14.65" x14ac:dyDescent="0.35">
      <c r="A14" s="6" t="s">
        <v>171</v>
      </c>
      <c r="B14" s="16">
        <v>2000000</v>
      </c>
    </row>
    <row r="15" spans="1:2" x14ac:dyDescent="0.25">
      <c r="A15" s="6" t="s">
        <v>213</v>
      </c>
      <c r="B15" s="16">
        <v>100000</v>
      </c>
    </row>
    <row r="16" spans="1:2" x14ac:dyDescent="0.25">
      <c r="A16" s="6" t="s">
        <v>188</v>
      </c>
      <c r="B16" s="16">
        <v>30000000</v>
      </c>
    </row>
    <row r="17" spans="1:2" x14ac:dyDescent="0.25">
      <c r="A17" s="6" t="s">
        <v>288</v>
      </c>
      <c r="B17" s="16">
        <v>1200000</v>
      </c>
    </row>
    <row r="18" spans="1:2" x14ac:dyDescent="0.25">
      <c r="A18" s="6" t="s">
        <v>109</v>
      </c>
      <c r="B18" s="16">
        <v>2000000</v>
      </c>
    </row>
    <row r="19" spans="1:2" ht="14.65" x14ac:dyDescent="0.35">
      <c r="A19" s="6" t="s">
        <v>331</v>
      </c>
      <c r="B19" s="16">
        <v>200000</v>
      </c>
    </row>
    <row r="20" spans="1:2" x14ac:dyDescent="0.25">
      <c r="A20" s="6" t="s">
        <v>107</v>
      </c>
      <c r="B20" s="16">
        <v>4000000</v>
      </c>
    </row>
    <row r="21" spans="1:2" ht="14.65" x14ac:dyDescent="0.35">
      <c r="A21" s="6" t="s">
        <v>151</v>
      </c>
      <c r="B21" s="16">
        <v>6237094</v>
      </c>
    </row>
    <row r="22" spans="1:2" ht="14.65" x14ac:dyDescent="0.35">
      <c r="A22" s="6" t="s">
        <v>136</v>
      </c>
      <c r="B22" s="16">
        <v>7200000</v>
      </c>
    </row>
    <row r="23" spans="1:2" ht="14.65" x14ac:dyDescent="0.35">
      <c r="A23" s="6" t="s">
        <v>45</v>
      </c>
      <c r="B23" s="16">
        <v>59615914.649999999</v>
      </c>
    </row>
    <row r="24" spans="1:2" ht="14.65" x14ac:dyDescent="0.35">
      <c r="A24" s="6" t="s">
        <v>185</v>
      </c>
      <c r="B24" s="16">
        <v>30000000</v>
      </c>
    </row>
    <row r="25" spans="1:2" ht="14.65" x14ac:dyDescent="0.35">
      <c r="A25" s="6" t="s">
        <v>449</v>
      </c>
      <c r="B25" s="16">
        <v>1000000</v>
      </c>
    </row>
    <row r="26" spans="1:2" ht="14.65" x14ac:dyDescent="0.35">
      <c r="A26" s="6" t="s">
        <v>340</v>
      </c>
      <c r="B26" s="16">
        <v>199234045.84</v>
      </c>
    </row>
    <row r="27" spans="1:2" ht="14.65" x14ac:dyDescent="0.35">
      <c r="A27"/>
      <c r="B27"/>
    </row>
    <row r="28" spans="1:2" ht="14.65" x14ac:dyDescent="0.35">
      <c r="A28"/>
      <c r="B28"/>
    </row>
    <row r="29" spans="1:2" ht="14.65" x14ac:dyDescent="0.35">
      <c r="A29"/>
      <c r="B29"/>
    </row>
    <row r="30" spans="1:2" ht="14.65" x14ac:dyDescent="0.35">
      <c r="A30"/>
      <c r="B30"/>
    </row>
    <row r="31" spans="1:2" ht="14.65" x14ac:dyDescent="0.3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</sheetData>
  <pageMargins left="0.70866141732283472" right="0.70866141732283472" top="1.0236220472440944" bottom="0.74803149606299213" header="0.31496062992125984" footer="0.31496062992125984"/>
  <pageSetup scale="88" orientation="portrait" r:id="rId2"/>
  <headerFooter>
    <oddHeader>&amp;C&amp;"-,Negrita"&amp;12MUNICIPIO DE TLAJOMULCO DE ZÚÑIGA, JALISCO
PRESUPUESTO 2022
SUBSIDIOS Y APOYOS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29"/>
  <sheetViews>
    <sheetView tabSelected="1" view="pageLayout" zoomScaleNormal="100" workbookViewId="0">
      <selection activeCell="G20" sqref="G20"/>
    </sheetView>
  </sheetViews>
  <sheetFormatPr baseColWidth="10" defaultColWidth="11.42578125" defaultRowHeight="15" x14ac:dyDescent="0.25"/>
  <cols>
    <col min="1" max="1" width="25.7109375" style="2" customWidth="1"/>
    <col min="2" max="2" width="17" style="2" customWidth="1"/>
    <col min="3" max="3" width="15.28515625" style="2" customWidth="1"/>
    <col min="4" max="4" width="15.42578125" style="2" customWidth="1"/>
    <col min="5" max="5" width="15.28515625" style="2" bestFit="1" customWidth="1"/>
    <col min="6" max="9" width="15.28515625" style="2" customWidth="1"/>
    <col min="10" max="10" width="11.42578125" style="2"/>
    <col min="11" max="11" width="16.140625" style="2" bestFit="1" customWidth="1"/>
    <col min="12" max="16384" width="11.42578125" style="2"/>
  </cols>
  <sheetData>
    <row r="2" spans="1:11" ht="54.75" customHeight="1" x14ac:dyDescent="0.25">
      <c r="A2" s="28"/>
      <c r="B2" s="28" t="s">
        <v>439</v>
      </c>
      <c r="C2" s="28" t="s">
        <v>438</v>
      </c>
      <c r="D2" s="28" t="s">
        <v>440</v>
      </c>
      <c r="E2" s="28" t="s">
        <v>441</v>
      </c>
      <c r="F2" s="28" t="s">
        <v>349</v>
      </c>
      <c r="G2" s="28" t="s">
        <v>350</v>
      </c>
      <c r="H2" s="28" t="s">
        <v>433</v>
      </c>
      <c r="I2" s="28" t="s">
        <v>447</v>
      </c>
    </row>
    <row r="3" spans="1:11" ht="14.65" x14ac:dyDescent="0.35">
      <c r="A3" s="29" t="s">
        <v>351</v>
      </c>
      <c r="B3" s="30"/>
      <c r="C3" s="30"/>
      <c r="D3" s="30"/>
      <c r="E3" s="30"/>
      <c r="F3" s="31"/>
      <c r="G3" s="31"/>
      <c r="H3" s="31"/>
      <c r="I3" s="31"/>
    </row>
    <row r="4" spans="1:11" ht="14.65" x14ac:dyDescent="0.35">
      <c r="A4" s="32" t="s">
        <v>352</v>
      </c>
      <c r="B4" s="33">
        <v>1136785658.6099997</v>
      </c>
      <c r="C4" s="33">
        <v>1223940361.6700001</v>
      </c>
      <c r="D4" s="33">
        <v>981430740.41000021</v>
      </c>
      <c r="E4" s="34">
        <v>1292922000</v>
      </c>
      <c r="F4" s="34">
        <f t="shared" ref="F4:H12" si="0">(E4*0.05)+E4</f>
        <v>1357568100</v>
      </c>
      <c r="G4" s="34">
        <f t="shared" si="0"/>
        <v>1425446505</v>
      </c>
      <c r="H4" s="34">
        <f t="shared" si="0"/>
        <v>1496718830.25</v>
      </c>
      <c r="I4" s="34">
        <f t="shared" ref="I4:I12" si="1">(H4*0.05)+H4</f>
        <v>1571554771.7625</v>
      </c>
      <c r="K4" s="10"/>
    </row>
    <row r="5" spans="1:11" ht="14.65" x14ac:dyDescent="0.35">
      <c r="A5" s="32" t="s">
        <v>353</v>
      </c>
      <c r="B5" s="33">
        <v>100548239.83000001</v>
      </c>
      <c r="C5" s="33">
        <v>98774656.330000013</v>
      </c>
      <c r="D5" s="33">
        <v>97049226.150000006</v>
      </c>
      <c r="E5" s="34">
        <v>89931000</v>
      </c>
      <c r="F5" s="34">
        <f t="shared" si="0"/>
        <v>94427550</v>
      </c>
      <c r="G5" s="34">
        <f t="shared" si="0"/>
        <v>99148927.5</v>
      </c>
      <c r="H5" s="34">
        <f t="shared" si="0"/>
        <v>104106373.875</v>
      </c>
      <c r="I5" s="34">
        <f t="shared" si="1"/>
        <v>109311692.56874999</v>
      </c>
      <c r="K5" s="10"/>
    </row>
    <row r="6" spans="1:11" ht="14.65" x14ac:dyDescent="0.35">
      <c r="A6" s="32" t="s">
        <v>354</v>
      </c>
      <c r="B6" s="33">
        <v>576744290.76999998</v>
      </c>
      <c r="C6" s="33">
        <v>539005717.41999996</v>
      </c>
      <c r="D6" s="33">
        <v>660795177.63000023</v>
      </c>
      <c r="E6" s="34">
        <v>509099723.16000032</v>
      </c>
      <c r="F6" s="34">
        <f t="shared" si="0"/>
        <v>534554709.31800032</v>
      </c>
      <c r="G6" s="34">
        <f t="shared" si="0"/>
        <v>561282444.78390038</v>
      </c>
      <c r="H6" s="34">
        <f t="shared" si="0"/>
        <v>589346567.02309537</v>
      </c>
      <c r="I6" s="34">
        <f t="shared" si="1"/>
        <v>618813895.37425017</v>
      </c>
      <c r="K6" s="10"/>
    </row>
    <row r="7" spans="1:11" ht="14.65" x14ac:dyDescent="0.35">
      <c r="A7" s="32" t="s">
        <v>355</v>
      </c>
      <c r="B7" s="33">
        <v>241058613.21000001</v>
      </c>
      <c r="C7" s="33">
        <v>224535225.92000002</v>
      </c>
      <c r="D7" s="33">
        <v>204012020.06</v>
      </c>
      <c r="E7" s="34">
        <v>199234045.84</v>
      </c>
      <c r="F7" s="34">
        <f t="shared" si="0"/>
        <v>209195748.132</v>
      </c>
      <c r="G7" s="34">
        <f t="shared" si="0"/>
        <v>219655535.5386</v>
      </c>
      <c r="H7" s="34">
        <f t="shared" si="0"/>
        <v>230638312.31553</v>
      </c>
      <c r="I7" s="34">
        <f t="shared" si="1"/>
        <v>242170227.93130651</v>
      </c>
      <c r="K7" s="10"/>
    </row>
    <row r="8" spans="1:11" ht="28.9" x14ac:dyDescent="0.35">
      <c r="A8" s="35" t="s">
        <v>356</v>
      </c>
      <c r="B8" s="33">
        <v>46747050.480000012</v>
      </c>
      <c r="C8" s="33">
        <v>51861001.420000002</v>
      </c>
      <c r="D8" s="33">
        <v>62759444.069999985</v>
      </c>
      <c r="E8" s="34">
        <v>4000000</v>
      </c>
      <c r="F8" s="34">
        <f t="shared" si="0"/>
        <v>4200000</v>
      </c>
      <c r="G8" s="34">
        <f t="shared" si="0"/>
        <v>4410000</v>
      </c>
      <c r="H8" s="34">
        <f t="shared" si="0"/>
        <v>4630500</v>
      </c>
      <c r="I8" s="34">
        <f t="shared" si="1"/>
        <v>4862025</v>
      </c>
      <c r="K8" s="10"/>
    </row>
    <row r="9" spans="1:11" x14ac:dyDescent="0.25">
      <c r="A9" s="35" t="s">
        <v>357</v>
      </c>
      <c r="B9" s="33">
        <v>162757338.63</v>
      </c>
      <c r="C9" s="33">
        <v>104213823.99000001</v>
      </c>
      <c r="D9" s="33">
        <v>86571268.709999993</v>
      </c>
      <c r="E9" s="34">
        <v>104000000</v>
      </c>
      <c r="F9" s="34">
        <f t="shared" si="0"/>
        <v>109200000</v>
      </c>
      <c r="G9" s="34">
        <f t="shared" si="0"/>
        <v>114660000</v>
      </c>
      <c r="H9" s="34">
        <f t="shared" si="0"/>
        <v>120393000</v>
      </c>
      <c r="I9" s="34">
        <f t="shared" si="1"/>
        <v>126412650</v>
      </c>
      <c r="K9" s="10"/>
    </row>
    <row r="10" spans="1:11" ht="28.9" x14ac:dyDescent="0.35">
      <c r="A10" s="35" t="s">
        <v>358</v>
      </c>
      <c r="B10" s="33">
        <v>0</v>
      </c>
      <c r="C10" s="36">
        <v>0</v>
      </c>
      <c r="D10" s="37">
        <v>0</v>
      </c>
      <c r="E10" s="37">
        <v>0</v>
      </c>
      <c r="F10" s="37">
        <v>0</v>
      </c>
      <c r="G10" s="34">
        <f t="shared" si="0"/>
        <v>0</v>
      </c>
      <c r="H10" s="34">
        <f t="shared" si="0"/>
        <v>0</v>
      </c>
      <c r="I10" s="34">
        <f t="shared" si="1"/>
        <v>0</v>
      </c>
      <c r="K10" s="10"/>
    </row>
    <row r="11" spans="1:11" ht="28.9" x14ac:dyDescent="0.35">
      <c r="A11" s="35" t="s">
        <v>359</v>
      </c>
      <c r="B11" s="33">
        <v>0</v>
      </c>
      <c r="C11" s="36">
        <v>0</v>
      </c>
      <c r="D11" s="37">
        <v>0</v>
      </c>
      <c r="E11" s="37">
        <v>0</v>
      </c>
      <c r="F11" s="37">
        <v>0</v>
      </c>
      <c r="G11" s="34">
        <f t="shared" si="0"/>
        <v>0</v>
      </c>
      <c r="H11" s="34">
        <f t="shared" si="0"/>
        <v>0</v>
      </c>
      <c r="I11" s="34">
        <f t="shared" si="1"/>
        <v>0</v>
      </c>
      <c r="K11" s="10"/>
    </row>
    <row r="12" spans="1:11" x14ac:dyDescent="0.25">
      <c r="A12" s="35" t="s">
        <v>360</v>
      </c>
      <c r="B12" s="33">
        <v>0</v>
      </c>
      <c r="C12" s="36">
        <v>0</v>
      </c>
      <c r="D12" s="37">
        <v>0</v>
      </c>
      <c r="E12" s="37">
        <v>0</v>
      </c>
      <c r="F12" s="37">
        <v>0</v>
      </c>
      <c r="G12" s="34">
        <f t="shared" si="0"/>
        <v>0</v>
      </c>
      <c r="H12" s="34">
        <f t="shared" si="0"/>
        <v>0</v>
      </c>
      <c r="I12" s="34">
        <f t="shared" si="1"/>
        <v>0</v>
      </c>
      <c r="K12" s="10"/>
    </row>
    <row r="13" spans="1:11" ht="28.9" x14ac:dyDescent="0.35">
      <c r="A13" s="38" t="s">
        <v>361</v>
      </c>
      <c r="B13" s="39">
        <f t="shared" ref="B13:F13" si="2">+SUM(B4:B12)</f>
        <v>2264641191.5299997</v>
      </c>
      <c r="C13" s="40">
        <f t="shared" si="2"/>
        <v>2242330786.75</v>
      </c>
      <c r="D13" s="40">
        <f t="shared" si="2"/>
        <v>2092617877.0300004</v>
      </c>
      <c r="E13" s="40">
        <f t="shared" si="2"/>
        <v>2199186769</v>
      </c>
      <c r="F13" s="40">
        <f t="shared" si="2"/>
        <v>2309146107.4500003</v>
      </c>
      <c r="G13" s="40">
        <f>SUM(G4:G12)</f>
        <v>2424603412.8225002</v>
      </c>
      <c r="H13" s="40">
        <f>SUM(H4:H12)</f>
        <v>2545833583.463625</v>
      </c>
      <c r="I13" s="40">
        <f t="shared" ref="I13" si="3">SUM(I4:I12)</f>
        <v>2673125262.6368065</v>
      </c>
      <c r="K13" s="10"/>
    </row>
    <row r="14" spans="1:11" ht="14.65" x14ac:dyDescent="0.35">
      <c r="A14" s="29" t="s">
        <v>362</v>
      </c>
      <c r="B14" s="30"/>
      <c r="C14" s="30"/>
      <c r="D14" s="30"/>
      <c r="E14" s="30"/>
      <c r="F14" s="31"/>
      <c r="G14" s="31"/>
      <c r="H14" s="31"/>
      <c r="I14" s="31"/>
    </row>
    <row r="15" spans="1:11" ht="14.65" x14ac:dyDescent="0.35">
      <c r="A15" s="32" t="s">
        <v>352</v>
      </c>
      <c r="B15" s="33">
        <v>11923741.34</v>
      </c>
      <c r="C15" s="41">
        <v>21795886.859999999</v>
      </c>
      <c r="D15" s="60">
        <v>13130281.35</v>
      </c>
      <c r="E15" s="42">
        <v>0</v>
      </c>
      <c r="F15" s="42">
        <f>(E15*0.05)+E15</f>
        <v>0</v>
      </c>
      <c r="G15" s="43">
        <f>(F15*0.05)+F15</f>
        <v>0</v>
      </c>
      <c r="H15" s="43">
        <f>(G15*0.05)+G15</f>
        <v>0</v>
      </c>
      <c r="I15" s="43">
        <f t="shared" ref="I15:I23" si="4">(H15*0.05)+H15</f>
        <v>0</v>
      </c>
    </row>
    <row r="16" spans="1:11" ht="14.65" x14ac:dyDescent="0.35">
      <c r="A16" s="32" t="s">
        <v>353</v>
      </c>
      <c r="B16" s="33">
        <v>52002642.090000004</v>
      </c>
      <c r="C16" s="41">
        <v>46421125.670000002</v>
      </c>
      <c r="D16" s="61">
        <v>45078532.049999997</v>
      </c>
      <c r="E16" s="44">
        <v>39600000</v>
      </c>
      <c r="F16" s="44">
        <f>(E16*0.05)+E16</f>
        <v>41580000</v>
      </c>
      <c r="G16" s="43">
        <f t="shared" ref="G16:H23" si="5">(F16*0.05)+F16</f>
        <v>43659000</v>
      </c>
      <c r="H16" s="43">
        <f t="shared" si="5"/>
        <v>45841950</v>
      </c>
      <c r="I16" s="43">
        <f t="shared" si="4"/>
        <v>48134047.5</v>
      </c>
    </row>
    <row r="17" spans="1:9" x14ac:dyDescent="0.25">
      <c r="A17" s="32" t="s">
        <v>354</v>
      </c>
      <c r="B17" s="33">
        <v>202836836.61000001</v>
      </c>
      <c r="C17" s="41">
        <v>222319947.72000003</v>
      </c>
      <c r="D17" s="61">
        <v>226831511.70999995</v>
      </c>
      <c r="E17" s="44">
        <v>207320619</v>
      </c>
      <c r="F17" s="44">
        <f t="shared" ref="E17:F23" si="6">(E17*0.05)+E17</f>
        <v>217686649.94999999</v>
      </c>
      <c r="G17" s="43">
        <f t="shared" si="5"/>
        <v>228570982.44749999</v>
      </c>
      <c r="H17" s="43">
        <f t="shared" si="5"/>
        <v>239999531.569875</v>
      </c>
      <c r="I17" s="43">
        <f t="shared" si="4"/>
        <v>251999508.14836875</v>
      </c>
    </row>
    <row r="18" spans="1:9" x14ac:dyDescent="0.25">
      <c r="A18" s="32" t="s">
        <v>355</v>
      </c>
      <c r="B18" s="33">
        <v>750000</v>
      </c>
      <c r="C18" s="41">
        <v>5328114.41</v>
      </c>
      <c r="D18" s="61">
        <v>5569347.3300000001</v>
      </c>
      <c r="E18" s="44"/>
      <c r="F18" s="44">
        <f t="shared" si="6"/>
        <v>0</v>
      </c>
      <c r="G18" s="43">
        <f t="shared" si="5"/>
        <v>0</v>
      </c>
      <c r="H18" s="43">
        <f t="shared" si="5"/>
        <v>0</v>
      </c>
      <c r="I18" s="43">
        <f t="shared" si="4"/>
        <v>0</v>
      </c>
    </row>
    <row r="19" spans="1:9" ht="30" x14ac:dyDescent="0.25">
      <c r="A19" s="35" t="s">
        <v>356</v>
      </c>
      <c r="B19" s="33">
        <v>53622907.359999999</v>
      </c>
      <c r="C19" s="41">
        <v>83489083.329999998</v>
      </c>
      <c r="D19" s="61">
        <v>68615370.730000004</v>
      </c>
      <c r="E19" s="44">
        <v>20500000</v>
      </c>
      <c r="F19" s="44">
        <f t="shared" si="6"/>
        <v>21525000</v>
      </c>
      <c r="G19" s="43">
        <f t="shared" si="5"/>
        <v>22601250</v>
      </c>
      <c r="H19" s="43">
        <f t="shared" si="5"/>
        <v>23731312.5</v>
      </c>
      <c r="I19" s="43">
        <f t="shared" si="4"/>
        <v>24917878.125</v>
      </c>
    </row>
    <row r="20" spans="1:9" x14ac:dyDescent="0.25">
      <c r="A20" s="35" t="s">
        <v>357</v>
      </c>
      <c r="B20" s="33">
        <v>150050566.34</v>
      </c>
      <c r="C20" s="41">
        <v>281306883.30000001</v>
      </c>
      <c r="D20" s="61">
        <v>133369694.55000001</v>
      </c>
      <c r="E20" s="44">
        <v>108707951</v>
      </c>
      <c r="F20" s="44">
        <f t="shared" si="6"/>
        <v>114143348.55</v>
      </c>
      <c r="G20" s="43">
        <f t="shared" si="5"/>
        <v>119850515.97749999</v>
      </c>
      <c r="H20" s="43">
        <f t="shared" si="5"/>
        <v>125843041.776375</v>
      </c>
      <c r="I20" s="43">
        <f t="shared" si="4"/>
        <v>132135193.86519374</v>
      </c>
    </row>
    <row r="21" spans="1:9" ht="30" x14ac:dyDescent="0.25">
      <c r="A21" s="35" t="s">
        <v>358</v>
      </c>
      <c r="B21" s="33">
        <v>0</v>
      </c>
      <c r="C21" s="46">
        <v>0</v>
      </c>
      <c r="D21" s="61">
        <v>0</v>
      </c>
      <c r="E21" s="42">
        <v>0</v>
      </c>
      <c r="F21" s="42">
        <f t="shared" si="6"/>
        <v>0</v>
      </c>
      <c r="G21" s="43">
        <f t="shared" si="5"/>
        <v>0</v>
      </c>
      <c r="H21" s="43">
        <f t="shared" si="5"/>
        <v>0</v>
      </c>
      <c r="I21" s="43">
        <f t="shared" si="4"/>
        <v>0</v>
      </c>
    </row>
    <row r="22" spans="1:9" ht="30" x14ac:dyDescent="0.25">
      <c r="A22" s="35" t="s">
        <v>359</v>
      </c>
      <c r="B22" s="33">
        <v>0</v>
      </c>
      <c r="C22" s="47">
        <v>0</v>
      </c>
      <c r="D22" s="42">
        <v>0</v>
      </c>
      <c r="E22" s="42">
        <f t="shared" si="6"/>
        <v>0</v>
      </c>
      <c r="F22" s="42">
        <f t="shared" si="6"/>
        <v>0</v>
      </c>
      <c r="G22" s="43">
        <f t="shared" si="5"/>
        <v>0</v>
      </c>
      <c r="H22" s="43">
        <f t="shared" si="5"/>
        <v>0</v>
      </c>
      <c r="I22" s="43">
        <f t="shared" si="4"/>
        <v>0</v>
      </c>
    </row>
    <row r="23" spans="1:9" x14ac:dyDescent="0.25">
      <c r="A23" s="35" t="s">
        <v>360</v>
      </c>
      <c r="B23" s="33">
        <v>32178521.399999999</v>
      </c>
      <c r="C23" s="41">
        <v>48367485.899999999</v>
      </c>
      <c r="D23" s="33">
        <v>40322157.259999998</v>
      </c>
      <c r="E23" s="44">
        <v>55000000</v>
      </c>
      <c r="F23" s="44">
        <f t="shared" si="6"/>
        <v>57750000</v>
      </c>
      <c r="G23" s="43">
        <f t="shared" si="5"/>
        <v>60637500</v>
      </c>
      <c r="H23" s="43">
        <f t="shared" si="5"/>
        <v>63669375</v>
      </c>
      <c r="I23" s="43">
        <f t="shared" si="4"/>
        <v>66852843.75</v>
      </c>
    </row>
    <row r="24" spans="1:9" x14ac:dyDescent="0.25">
      <c r="A24" s="38" t="s">
        <v>363</v>
      </c>
      <c r="B24" s="39">
        <f t="shared" ref="B24:F24" si="7">+SUM(B15:B23)</f>
        <v>503365215.13999999</v>
      </c>
      <c r="C24" s="40">
        <f t="shared" si="7"/>
        <v>709028527.18999994</v>
      </c>
      <c r="D24" s="40">
        <f t="shared" si="7"/>
        <v>532916894.97999996</v>
      </c>
      <c r="E24" s="40">
        <f t="shared" si="7"/>
        <v>431128570</v>
      </c>
      <c r="F24" s="40">
        <f t="shared" si="7"/>
        <v>452684998.5</v>
      </c>
      <c r="G24" s="33">
        <f>SUM(G15:G23)</f>
        <v>475319248.42499995</v>
      </c>
      <c r="H24" s="33">
        <f>SUM(H15:H23)</f>
        <v>499085210.84625</v>
      </c>
      <c r="I24" s="33">
        <f t="shared" ref="I24" si="8">SUM(I15:I23)</f>
        <v>524039471.38856244</v>
      </c>
    </row>
    <row r="25" spans="1:9" x14ac:dyDescent="0.25">
      <c r="A25" s="48" t="s">
        <v>364</v>
      </c>
      <c r="B25" s="49">
        <f t="shared" ref="B25:F25" si="9">+B24+B13</f>
        <v>2768006406.6699996</v>
      </c>
      <c r="C25" s="50">
        <f t="shared" si="9"/>
        <v>2951359313.9400001</v>
      </c>
      <c r="D25" s="50">
        <f t="shared" si="9"/>
        <v>2625534772.0100002</v>
      </c>
      <c r="E25" s="50">
        <f t="shared" si="9"/>
        <v>2630315339</v>
      </c>
      <c r="F25" s="50">
        <f t="shared" si="9"/>
        <v>2761831105.9500003</v>
      </c>
      <c r="G25" s="51">
        <f>+G13+G24</f>
        <v>2899922661.2475004</v>
      </c>
      <c r="H25" s="51">
        <f>+H13+H24</f>
        <v>3044918794.309875</v>
      </c>
      <c r="I25" s="51">
        <f t="shared" ref="I25" si="10">+I13+I24</f>
        <v>3197164734.0253687</v>
      </c>
    </row>
    <row r="29" spans="1:9" x14ac:dyDescent="0.25">
      <c r="D29" s="62"/>
    </row>
  </sheetData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&amp;C&amp;"-,Negrita"MUNICIPIO DE TLAJOMULCO DE ZÚÑIGA, JALISCO
PRESUPUESTO 2022
LDF EGRESOS</oddHeader>
  </headerFooter>
  <ignoredErrors>
    <ignoredError sqref="F4:F9 G4:H9 G10:H12 F15:H23 I4:I2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Layout" topLeftCell="A4" zoomScaleNormal="100" workbookViewId="0">
      <selection activeCell="G20" sqref="G20"/>
    </sheetView>
  </sheetViews>
  <sheetFormatPr baseColWidth="10" defaultColWidth="10.85546875" defaultRowHeight="15" x14ac:dyDescent="0.25"/>
  <cols>
    <col min="1" max="1" width="3.5703125" style="2" customWidth="1"/>
    <col min="2" max="2" width="10.85546875" style="2"/>
    <col min="3" max="3" width="10.85546875" style="2" customWidth="1"/>
    <col min="4" max="4" width="3.28515625" style="2" customWidth="1"/>
    <col min="5" max="5" width="15.28515625" style="2" customWidth="1"/>
    <col min="6" max="6" width="18.42578125" style="2" customWidth="1"/>
    <col min="7" max="7" width="15.28515625" style="2" customWidth="1"/>
    <col min="8" max="8" width="15.28515625" style="2" bestFit="1" customWidth="1"/>
    <col min="9" max="12" width="15.28515625" style="2" customWidth="1"/>
    <col min="13" max="13" width="1.85546875" style="2" customWidth="1"/>
    <col min="14" max="16384" width="10.85546875" style="2"/>
  </cols>
  <sheetData>
    <row r="1" spans="1:12" ht="28.5" customHeight="1" thickBot="1" x14ac:dyDescent="0.4">
      <c r="A1" s="76" t="s">
        <v>448</v>
      </c>
      <c r="B1" s="77"/>
      <c r="C1" s="77"/>
      <c r="D1" s="77"/>
      <c r="E1" s="77"/>
      <c r="F1" s="77"/>
      <c r="G1" s="77"/>
      <c r="H1" s="77"/>
      <c r="I1" s="77"/>
      <c r="J1" s="77"/>
      <c r="K1" s="67"/>
      <c r="L1" s="68"/>
    </row>
    <row r="2" spans="1:12" ht="27.75" customHeight="1" x14ac:dyDescent="0.25">
      <c r="A2" s="78" t="s">
        <v>365</v>
      </c>
      <c r="B2" s="79"/>
      <c r="C2" s="79"/>
      <c r="D2" s="80"/>
      <c r="E2" s="72" t="s">
        <v>366</v>
      </c>
      <c r="F2" s="72" t="s">
        <v>443</v>
      </c>
      <c r="G2" s="72" t="s">
        <v>442</v>
      </c>
      <c r="H2" s="72" t="s">
        <v>446</v>
      </c>
      <c r="I2" s="72" t="s">
        <v>367</v>
      </c>
      <c r="J2" s="72" t="s">
        <v>368</v>
      </c>
      <c r="K2" s="72" t="s">
        <v>444</v>
      </c>
      <c r="L2" s="72" t="s">
        <v>445</v>
      </c>
    </row>
    <row r="3" spans="1:12" ht="20.25" customHeight="1" x14ac:dyDescent="0.25">
      <c r="A3" s="81"/>
      <c r="B3" s="82"/>
      <c r="C3" s="82"/>
      <c r="D3" s="83"/>
      <c r="E3" s="73"/>
      <c r="F3" s="73"/>
      <c r="G3" s="73"/>
      <c r="H3" s="73"/>
      <c r="I3" s="73"/>
      <c r="J3" s="73"/>
      <c r="K3" s="73"/>
      <c r="L3" s="73"/>
    </row>
    <row r="4" spans="1:12" ht="24" customHeight="1" x14ac:dyDescent="0.35">
      <c r="A4" s="84" t="s">
        <v>369</v>
      </c>
      <c r="B4" s="85"/>
      <c r="C4" s="85"/>
      <c r="D4" s="86"/>
      <c r="E4" s="74"/>
      <c r="F4" s="75"/>
      <c r="G4" s="75"/>
      <c r="H4" s="75"/>
      <c r="I4" s="75"/>
      <c r="J4" s="75"/>
      <c r="K4" s="75"/>
      <c r="L4" s="75"/>
    </row>
    <row r="5" spans="1:12" ht="14.65" x14ac:dyDescent="0.35">
      <c r="A5" s="52">
        <v>1</v>
      </c>
      <c r="B5" s="70" t="s">
        <v>370</v>
      </c>
      <c r="C5" s="71"/>
      <c r="D5" s="71"/>
      <c r="E5" s="34">
        <v>639528046.75000012</v>
      </c>
      <c r="F5" s="53">
        <v>647407730.35000002</v>
      </c>
      <c r="G5" s="34">
        <v>942977727.95000005</v>
      </c>
      <c r="H5" s="34">
        <v>805044020</v>
      </c>
      <c r="I5" s="34">
        <v>887561031.42157495</v>
      </c>
      <c r="J5" s="34">
        <v>931939082.99265385</v>
      </c>
      <c r="K5" s="34">
        <v>978536037.14228654</v>
      </c>
      <c r="L5" s="34">
        <v>1027462838.9994009</v>
      </c>
    </row>
    <row r="6" spans="1:12" ht="29.25" customHeight="1" x14ac:dyDescent="0.35">
      <c r="A6" s="52">
        <v>2</v>
      </c>
      <c r="B6" s="70" t="s">
        <v>371</v>
      </c>
      <c r="C6" s="71"/>
      <c r="D6" s="71"/>
      <c r="E6" s="34">
        <v>0</v>
      </c>
      <c r="F6" s="53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</row>
    <row r="7" spans="1:12" ht="23.25" customHeight="1" x14ac:dyDescent="0.35">
      <c r="A7" s="52">
        <v>3</v>
      </c>
      <c r="B7" s="70" t="s">
        <v>372</v>
      </c>
      <c r="C7" s="71"/>
      <c r="D7" s="71"/>
      <c r="E7" s="34">
        <v>0</v>
      </c>
      <c r="F7" s="53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</row>
    <row r="8" spans="1:12" ht="24.75" customHeight="1" x14ac:dyDescent="0.35">
      <c r="A8" s="52">
        <v>4</v>
      </c>
      <c r="B8" s="70" t="s">
        <v>373</v>
      </c>
      <c r="C8" s="71"/>
      <c r="D8" s="71"/>
      <c r="E8" s="34">
        <v>495564169.92000002</v>
      </c>
      <c r="F8" s="53">
        <v>515288339.61999989</v>
      </c>
      <c r="G8" s="34">
        <v>720007156.5</v>
      </c>
      <c r="H8" s="34">
        <v>583417630</v>
      </c>
      <c r="I8" s="34">
        <v>643217937.07500005</v>
      </c>
      <c r="J8" s="34">
        <v>675378833.92875004</v>
      </c>
      <c r="K8" s="34">
        <v>709147776.0384599</v>
      </c>
      <c r="L8" s="34">
        <v>744605164.84038293</v>
      </c>
    </row>
    <row r="9" spans="1:12" ht="30" customHeight="1" x14ac:dyDescent="0.35">
      <c r="A9" s="52">
        <v>5</v>
      </c>
      <c r="B9" s="70" t="s">
        <v>374</v>
      </c>
      <c r="C9" s="71"/>
      <c r="D9" s="71"/>
      <c r="E9" s="34">
        <v>19187535.41</v>
      </c>
      <c r="F9" s="53">
        <v>19397308.670000002</v>
      </c>
      <c r="G9" s="34">
        <v>25537866</v>
      </c>
      <c r="H9" s="34">
        <v>25537866</v>
      </c>
      <c r="I9" s="34">
        <v>28155497.265000001</v>
      </c>
      <c r="J9" s="34">
        <v>29563272.128250003</v>
      </c>
      <c r="K9" s="34">
        <v>31041435.831903003</v>
      </c>
      <c r="L9" s="34">
        <v>32593507.623498153</v>
      </c>
    </row>
    <row r="10" spans="1:12" ht="29.25" customHeight="1" x14ac:dyDescent="0.35">
      <c r="A10" s="52">
        <v>6</v>
      </c>
      <c r="B10" s="70" t="s">
        <v>375</v>
      </c>
      <c r="C10" s="71"/>
      <c r="D10" s="71"/>
      <c r="E10" s="34">
        <v>44402664.719999999</v>
      </c>
      <c r="F10" s="53">
        <v>60666637.029999994</v>
      </c>
      <c r="G10" s="34">
        <v>87913380.689999998</v>
      </c>
      <c r="H10" s="34">
        <v>53668877</v>
      </c>
      <c r="I10" s="34">
        <v>59169936.892500013</v>
      </c>
      <c r="J10" s="34">
        <v>62128433.737125009</v>
      </c>
      <c r="K10" s="34">
        <v>65234855.788633138</v>
      </c>
      <c r="L10" s="34">
        <v>68496598.578064799</v>
      </c>
    </row>
    <row r="11" spans="1:12" ht="30.75" customHeight="1" x14ac:dyDescent="0.25">
      <c r="A11" s="52">
        <v>7</v>
      </c>
      <c r="B11" s="70" t="s">
        <v>376</v>
      </c>
      <c r="C11" s="71"/>
      <c r="D11" s="71"/>
      <c r="E11" s="34">
        <v>8592744.7599999998</v>
      </c>
      <c r="F11" s="53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</row>
    <row r="12" spans="1:12" ht="48.75" customHeight="1" x14ac:dyDescent="0.25">
      <c r="A12" s="52">
        <v>8</v>
      </c>
      <c r="B12" s="70" t="s">
        <v>377</v>
      </c>
      <c r="C12" s="71"/>
      <c r="D12" s="71"/>
      <c r="E12" s="34">
        <v>1254720058.3299999</v>
      </c>
      <c r="F12" s="53">
        <v>1470458465.22</v>
      </c>
      <c r="G12" s="34">
        <v>1315644389.7</v>
      </c>
      <c r="H12" s="34">
        <v>1162646946</v>
      </c>
      <c r="I12" s="34">
        <v>1281818257.9650002</v>
      </c>
      <c r="J12" s="34">
        <v>1345909170.86325</v>
      </c>
      <c r="K12" s="34">
        <v>1413204629.4307227</v>
      </c>
      <c r="L12" s="34">
        <v>1483864860.9022589</v>
      </c>
    </row>
    <row r="13" spans="1:12" ht="38.25" customHeight="1" x14ac:dyDescent="0.25">
      <c r="A13" s="52">
        <v>9</v>
      </c>
      <c r="B13" s="70" t="s">
        <v>378</v>
      </c>
      <c r="C13" s="71"/>
      <c r="D13" s="71"/>
      <c r="E13" s="34">
        <v>9466480.3300000001</v>
      </c>
      <c r="F13" s="53">
        <v>23371346.420000002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</row>
    <row r="14" spans="1:12" ht="23.25" customHeight="1" x14ac:dyDescent="0.25">
      <c r="A14" s="52">
        <v>0</v>
      </c>
      <c r="B14" s="70" t="s">
        <v>379</v>
      </c>
      <c r="C14" s="71"/>
      <c r="D14" s="71"/>
      <c r="E14" s="34">
        <v>101150818.94</v>
      </c>
      <c r="F14" s="53">
        <v>74849181.060000002</v>
      </c>
      <c r="G14" s="34">
        <v>8780993.6300000008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</row>
    <row r="15" spans="1:12" ht="21" customHeight="1" x14ac:dyDescent="0.25">
      <c r="A15" s="69" t="s">
        <v>380</v>
      </c>
      <c r="B15" s="69"/>
      <c r="C15" s="69"/>
      <c r="D15" s="69"/>
      <c r="E15" s="55">
        <f t="shared" ref="E15:J15" si="0">SUM(E5:E14)</f>
        <v>2572612519.1600003</v>
      </c>
      <c r="F15" s="55">
        <f>SUM(F5:F14)</f>
        <v>2811439008.3699999</v>
      </c>
      <c r="G15" s="55">
        <f t="shared" si="0"/>
        <v>3100861514.4700003</v>
      </c>
      <c r="H15" s="55">
        <f t="shared" si="0"/>
        <v>2630315339</v>
      </c>
      <c r="I15" s="55">
        <f t="shared" si="0"/>
        <v>2899922660.6190748</v>
      </c>
      <c r="J15" s="55">
        <f t="shared" si="0"/>
        <v>3044918793.6500292</v>
      </c>
      <c r="K15" s="55">
        <f t="shared" ref="K15:L15" si="1">SUM(K5:K14)</f>
        <v>3197164734.2320051</v>
      </c>
      <c r="L15" s="55">
        <f t="shared" si="1"/>
        <v>3357022970.9436054</v>
      </c>
    </row>
    <row r="17" spans="5:12" x14ac:dyDescent="0.25">
      <c r="E17" s="54"/>
      <c r="F17" s="54"/>
      <c r="G17" s="54"/>
      <c r="H17" s="54"/>
      <c r="I17" s="54"/>
      <c r="J17" s="54"/>
      <c r="K17" s="54"/>
      <c r="L17" s="54"/>
    </row>
    <row r="18" spans="5:12" x14ac:dyDescent="0.25">
      <c r="H18" s="10"/>
    </row>
    <row r="19" spans="5:12" x14ac:dyDescent="0.25">
      <c r="E19" s="54"/>
      <c r="F19" s="54"/>
      <c r="G19" s="54"/>
      <c r="H19" s="54"/>
      <c r="I19" s="54"/>
      <c r="J19" s="54"/>
      <c r="K19" s="54"/>
      <c r="L19" s="54"/>
    </row>
  </sheetData>
  <mergeCells count="23">
    <mergeCell ref="K2:K3"/>
    <mergeCell ref="L2:L3"/>
    <mergeCell ref="E4:L4"/>
    <mergeCell ref="B8:D8"/>
    <mergeCell ref="A1:J1"/>
    <mergeCell ref="A2:D3"/>
    <mergeCell ref="E2:E3"/>
    <mergeCell ref="F2:F3"/>
    <mergeCell ref="G2:G3"/>
    <mergeCell ref="H2:H3"/>
    <mergeCell ref="I2:I3"/>
    <mergeCell ref="J2:J3"/>
    <mergeCell ref="A4:D4"/>
    <mergeCell ref="B5:D5"/>
    <mergeCell ref="B6:D6"/>
    <mergeCell ref="B7:D7"/>
    <mergeCell ref="A15:D15"/>
    <mergeCell ref="B9:D9"/>
    <mergeCell ref="B10:D10"/>
    <mergeCell ref="B11:D11"/>
    <mergeCell ref="B12:D12"/>
    <mergeCell ref="B13:D13"/>
    <mergeCell ref="B14:D14"/>
  </mergeCells>
  <pageMargins left="0.70866141732283472" right="0.70866141732283472" top="0.74803149606299213" bottom="0.74803149606299213" header="0.31496062992125984" footer="0.31496062992125984"/>
  <pageSetup scale="99" orientation="landscape" r:id="rId1"/>
  <ignoredErrors>
    <ignoredError sqref="E15:F15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Normal="100" workbookViewId="0">
      <selection activeCell="G20" sqref="G20"/>
    </sheetView>
  </sheetViews>
  <sheetFormatPr baseColWidth="10" defaultColWidth="10.85546875" defaultRowHeight="15" x14ac:dyDescent="0.25"/>
  <cols>
    <col min="1" max="1" width="4.7109375" style="2" bestFit="1" customWidth="1"/>
    <col min="2" max="2" width="42.140625" style="2" customWidth="1"/>
    <col min="3" max="14" width="15.7109375" style="2" customWidth="1"/>
    <col min="15" max="15" width="1.28515625" style="10" customWidth="1"/>
    <col min="16" max="16" width="14.5703125" style="10" bestFit="1" customWidth="1"/>
    <col min="17" max="16384" width="10.85546875" style="2"/>
  </cols>
  <sheetData>
    <row r="1" spans="1:14" ht="9" customHeight="1" x14ac:dyDescent="0.35"/>
    <row r="2" spans="1:14" ht="23.25" customHeight="1" x14ac:dyDescent="0.35">
      <c r="A2" s="87" t="s">
        <v>437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1" customHeight="1" x14ac:dyDescent="0.25">
      <c r="A3" s="87" t="s">
        <v>348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21" customHeight="1" x14ac:dyDescent="0.35">
      <c r="A4" s="88" t="s">
        <v>381</v>
      </c>
      <c r="B4" s="88"/>
      <c r="C4" s="56" t="s">
        <v>382</v>
      </c>
      <c r="D4" s="56" t="s">
        <v>383</v>
      </c>
      <c r="E4" s="56" t="s">
        <v>384</v>
      </c>
      <c r="F4" s="56" t="s">
        <v>385</v>
      </c>
      <c r="G4" s="56" t="s">
        <v>386</v>
      </c>
      <c r="H4" s="56" t="s">
        <v>387</v>
      </c>
      <c r="I4" s="56" t="s">
        <v>388</v>
      </c>
      <c r="J4" s="56" t="s">
        <v>389</v>
      </c>
      <c r="K4" s="56" t="s">
        <v>390</v>
      </c>
      <c r="L4" s="56" t="s">
        <v>391</v>
      </c>
      <c r="M4" s="56" t="s">
        <v>392</v>
      </c>
      <c r="N4" s="56" t="s">
        <v>393</v>
      </c>
    </row>
    <row r="5" spans="1:14" ht="21" customHeight="1" x14ac:dyDescent="0.35">
      <c r="A5" s="89" t="s">
        <v>394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14.65" x14ac:dyDescent="0.35">
      <c r="A6" s="57">
        <v>1000</v>
      </c>
      <c r="B6" s="57" t="s">
        <v>220</v>
      </c>
      <c r="C6" s="58">
        <f>SUM(C7:C12)</f>
        <v>107743499.99979973</v>
      </c>
      <c r="D6" s="58">
        <f t="shared" ref="D6:N6" si="0">SUM(D7:D12)</f>
        <v>107743499.99979973</v>
      </c>
      <c r="E6" s="58">
        <f t="shared" si="0"/>
        <v>107743499.99979973</v>
      </c>
      <c r="F6" s="58">
        <f t="shared" si="0"/>
        <v>107743499.99979973</v>
      </c>
      <c r="G6" s="58">
        <f t="shared" si="0"/>
        <v>107743499.99979973</v>
      </c>
      <c r="H6" s="58">
        <f t="shared" si="0"/>
        <v>107743499.99979973</v>
      </c>
      <c r="I6" s="58">
        <f t="shared" si="0"/>
        <v>107743499.99979973</v>
      </c>
      <c r="J6" s="58">
        <f t="shared" si="0"/>
        <v>107743499.99979973</v>
      </c>
      <c r="K6" s="58">
        <f t="shared" si="0"/>
        <v>107743499.99979973</v>
      </c>
      <c r="L6" s="58">
        <f t="shared" si="0"/>
        <v>107743499.99979973</v>
      </c>
      <c r="M6" s="58">
        <f t="shared" si="0"/>
        <v>107743499.99979973</v>
      </c>
      <c r="N6" s="58">
        <f t="shared" si="0"/>
        <v>107743499.99979973</v>
      </c>
    </row>
    <row r="7" spans="1:14" ht="14.65" x14ac:dyDescent="0.35">
      <c r="A7" s="59">
        <v>1100</v>
      </c>
      <c r="B7" s="45" t="s">
        <v>395</v>
      </c>
      <c r="C7" s="41">
        <v>61274144.276666671</v>
      </c>
      <c r="D7" s="41">
        <v>61274144.276666671</v>
      </c>
      <c r="E7" s="41">
        <v>61274144.276666671</v>
      </c>
      <c r="F7" s="41">
        <v>61274144.276666671</v>
      </c>
      <c r="G7" s="41">
        <v>61274144.276666671</v>
      </c>
      <c r="H7" s="41">
        <v>61274144.276666671</v>
      </c>
      <c r="I7" s="41">
        <v>61274144.276666671</v>
      </c>
      <c r="J7" s="41">
        <v>61274144.276666671</v>
      </c>
      <c r="K7" s="41">
        <v>61274144.276666671</v>
      </c>
      <c r="L7" s="41">
        <v>61274144.276666671</v>
      </c>
      <c r="M7" s="41">
        <v>61274144.276666671</v>
      </c>
      <c r="N7" s="41">
        <v>61274144.276666671</v>
      </c>
    </row>
    <row r="8" spans="1:14" ht="14.65" x14ac:dyDescent="0.35">
      <c r="A8" s="59">
        <v>1200</v>
      </c>
      <c r="B8" s="45" t="s">
        <v>396</v>
      </c>
      <c r="C8" s="41">
        <v>7919377.8633333333</v>
      </c>
      <c r="D8" s="41">
        <v>7919377.8633333333</v>
      </c>
      <c r="E8" s="41">
        <v>7919377.8633333333</v>
      </c>
      <c r="F8" s="41">
        <v>7919377.8633333333</v>
      </c>
      <c r="G8" s="41">
        <v>7919377.8633333333</v>
      </c>
      <c r="H8" s="41">
        <v>7919377.8633333333</v>
      </c>
      <c r="I8" s="41">
        <v>7919377.8633333333</v>
      </c>
      <c r="J8" s="41">
        <v>7919377.8633333333</v>
      </c>
      <c r="K8" s="41">
        <v>7919377.8633333333</v>
      </c>
      <c r="L8" s="41">
        <v>7919377.8633333333</v>
      </c>
      <c r="M8" s="41">
        <v>7919377.8633333333</v>
      </c>
      <c r="N8" s="41">
        <v>7919377.8633333333</v>
      </c>
    </row>
    <row r="9" spans="1:14" ht="14.65" x14ac:dyDescent="0.35">
      <c r="A9" s="59">
        <v>1300</v>
      </c>
      <c r="B9" s="45" t="s">
        <v>397</v>
      </c>
      <c r="C9" s="41">
        <v>10441753.919583339</v>
      </c>
      <c r="D9" s="41">
        <v>10441753.919583339</v>
      </c>
      <c r="E9" s="41">
        <v>10441753.919583339</v>
      </c>
      <c r="F9" s="41">
        <v>10441753.919583339</v>
      </c>
      <c r="G9" s="41">
        <v>10441753.919583339</v>
      </c>
      <c r="H9" s="41">
        <v>10441753.919583339</v>
      </c>
      <c r="I9" s="41">
        <v>10441753.919583339</v>
      </c>
      <c r="J9" s="41">
        <v>10441753.919583339</v>
      </c>
      <c r="K9" s="41">
        <v>10441753.919583339</v>
      </c>
      <c r="L9" s="41">
        <v>10441753.919583339</v>
      </c>
      <c r="M9" s="41">
        <v>10441753.919583339</v>
      </c>
      <c r="N9" s="41">
        <v>10441753.919583339</v>
      </c>
    </row>
    <row r="10" spans="1:14" ht="14.65" x14ac:dyDescent="0.35">
      <c r="A10" s="59">
        <v>1400</v>
      </c>
      <c r="B10" s="45" t="s">
        <v>398</v>
      </c>
      <c r="C10" s="41">
        <v>19336252.626883153</v>
      </c>
      <c r="D10" s="41">
        <v>19336252.626883153</v>
      </c>
      <c r="E10" s="41">
        <v>19336252.626883153</v>
      </c>
      <c r="F10" s="41">
        <v>19336252.626883153</v>
      </c>
      <c r="G10" s="41">
        <v>19336252.626883153</v>
      </c>
      <c r="H10" s="41">
        <v>19336252.626883153</v>
      </c>
      <c r="I10" s="41">
        <v>19336252.626883153</v>
      </c>
      <c r="J10" s="41">
        <v>19336252.626883153</v>
      </c>
      <c r="K10" s="41">
        <v>19336252.626883153</v>
      </c>
      <c r="L10" s="41">
        <v>19336252.626883153</v>
      </c>
      <c r="M10" s="41">
        <v>19336252.626883153</v>
      </c>
      <c r="N10" s="41">
        <v>19336252.626883153</v>
      </c>
    </row>
    <row r="11" spans="1:14" ht="14.65" x14ac:dyDescent="0.35">
      <c r="A11" s="59">
        <v>1500</v>
      </c>
      <c r="B11" s="45" t="s">
        <v>399</v>
      </c>
      <c r="C11" s="41">
        <v>7105304.6466665743</v>
      </c>
      <c r="D11" s="41">
        <v>7105304.6466665743</v>
      </c>
      <c r="E11" s="41">
        <v>7105304.6466665743</v>
      </c>
      <c r="F11" s="41">
        <v>7105304.6466665743</v>
      </c>
      <c r="G11" s="41">
        <v>7105304.6466665743</v>
      </c>
      <c r="H11" s="41">
        <v>7105304.6466665743</v>
      </c>
      <c r="I11" s="41">
        <v>7105304.6466665743</v>
      </c>
      <c r="J11" s="41">
        <v>7105304.6466665743</v>
      </c>
      <c r="K11" s="41">
        <v>7105304.6466665743</v>
      </c>
      <c r="L11" s="41">
        <v>7105304.6466665743</v>
      </c>
      <c r="M11" s="41">
        <v>7105304.6466665743</v>
      </c>
      <c r="N11" s="41">
        <v>7105304.6466665743</v>
      </c>
    </row>
    <row r="12" spans="1:14" ht="14.65" x14ac:dyDescent="0.35">
      <c r="A12" s="59">
        <v>1600</v>
      </c>
      <c r="B12" s="45" t="s">
        <v>400</v>
      </c>
      <c r="C12" s="41">
        <v>1666666.6666666667</v>
      </c>
      <c r="D12" s="41">
        <v>1666666.6666666667</v>
      </c>
      <c r="E12" s="41">
        <v>1666666.6666666667</v>
      </c>
      <c r="F12" s="41">
        <v>1666666.6666666667</v>
      </c>
      <c r="G12" s="41">
        <v>1666666.6666666667</v>
      </c>
      <c r="H12" s="41">
        <v>1666666.6666666667</v>
      </c>
      <c r="I12" s="41">
        <v>1666666.6666666667</v>
      </c>
      <c r="J12" s="41">
        <v>1666666.6666666667</v>
      </c>
      <c r="K12" s="41">
        <v>1666666.6666666667</v>
      </c>
      <c r="L12" s="41">
        <v>1666666.6666666667</v>
      </c>
      <c r="M12" s="41">
        <v>1666666.6666666667</v>
      </c>
      <c r="N12" s="41">
        <v>1666666.6666666667</v>
      </c>
    </row>
    <row r="13" spans="1:14" ht="14.65" x14ac:dyDescent="0.35">
      <c r="A13" s="57">
        <v>2000</v>
      </c>
      <c r="B13" s="57" t="s">
        <v>62</v>
      </c>
      <c r="C13" s="58">
        <f>SUM(C14:C22)</f>
        <v>10794250</v>
      </c>
      <c r="D13" s="58">
        <f t="shared" ref="D13:N13" si="1">SUM(D14:D22)</f>
        <v>10794250</v>
      </c>
      <c r="E13" s="58">
        <f t="shared" si="1"/>
        <v>10794250</v>
      </c>
      <c r="F13" s="58">
        <f t="shared" si="1"/>
        <v>10794250</v>
      </c>
      <c r="G13" s="58">
        <f t="shared" si="1"/>
        <v>10794250</v>
      </c>
      <c r="H13" s="58">
        <f t="shared" si="1"/>
        <v>10794250</v>
      </c>
      <c r="I13" s="58">
        <f t="shared" si="1"/>
        <v>10794250</v>
      </c>
      <c r="J13" s="58">
        <f t="shared" si="1"/>
        <v>10794250</v>
      </c>
      <c r="K13" s="58">
        <f t="shared" si="1"/>
        <v>10794250</v>
      </c>
      <c r="L13" s="58">
        <f t="shared" si="1"/>
        <v>10794250</v>
      </c>
      <c r="M13" s="58">
        <f t="shared" si="1"/>
        <v>10794250</v>
      </c>
      <c r="N13" s="58">
        <f t="shared" si="1"/>
        <v>10794250</v>
      </c>
    </row>
    <row r="14" spans="1:14" ht="14.65" x14ac:dyDescent="0.35">
      <c r="A14" s="59">
        <v>2100</v>
      </c>
      <c r="B14" s="45" t="s">
        <v>401</v>
      </c>
      <c r="C14" s="41">
        <v>585000</v>
      </c>
      <c r="D14" s="41">
        <v>585000</v>
      </c>
      <c r="E14" s="41">
        <v>585000</v>
      </c>
      <c r="F14" s="41">
        <v>585000</v>
      </c>
      <c r="G14" s="41">
        <v>585000</v>
      </c>
      <c r="H14" s="41">
        <v>585000</v>
      </c>
      <c r="I14" s="41">
        <v>585000</v>
      </c>
      <c r="J14" s="41">
        <v>585000</v>
      </c>
      <c r="K14" s="41">
        <v>585000</v>
      </c>
      <c r="L14" s="41">
        <v>585000</v>
      </c>
      <c r="M14" s="41">
        <v>585000</v>
      </c>
      <c r="N14" s="41">
        <v>585000</v>
      </c>
    </row>
    <row r="15" spans="1:14" ht="14.65" x14ac:dyDescent="0.35">
      <c r="A15" s="59">
        <v>2200</v>
      </c>
      <c r="B15" s="45" t="s">
        <v>402</v>
      </c>
      <c r="C15" s="41">
        <v>210083.33333333334</v>
      </c>
      <c r="D15" s="41">
        <v>210083.33333333334</v>
      </c>
      <c r="E15" s="41">
        <v>210083.33333333334</v>
      </c>
      <c r="F15" s="41">
        <v>210083.33333333334</v>
      </c>
      <c r="G15" s="41">
        <v>210083.33333333334</v>
      </c>
      <c r="H15" s="41">
        <v>210083.33333333334</v>
      </c>
      <c r="I15" s="41">
        <v>210083.33333333334</v>
      </c>
      <c r="J15" s="41">
        <v>210083.33333333334</v>
      </c>
      <c r="K15" s="41">
        <v>210083.33333333334</v>
      </c>
      <c r="L15" s="41">
        <v>210083.33333333334</v>
      </c>
      <c r="M15" s="41">
        <v>210083.33333333334</v>
      </c>
      <c r="N15" s="41">
        <v>210083.33333333334</v>
      </c>
    </row>
    <row r="16" spans="1:14" ht="14.65" x14ac:dyDescent="0.35">
      <c r="A16" s="59">
        <v>2300</v>
      </c>
      <c r="B16" s="45" t="s">
        <v>403</v>
      </c>
      <c r="C16" s="41">
        <v>83333.333333333328</v>
      </c>
      <c r="D16" s="41">
        <v>83333.333333333328</v>
      </c>
      <c r="E16" s="41">
        <v>83333.333333333328</v>
      </c>
      <c r="F16" s="41">
        <v>83333.333333333328</v>
      </c>
      <c r="G16" s="41">
        <v>83333.333333333328</v>
      </c>
      <c r="H16" s="41">
        <v>83333.333333333328</v>
      </c>
      <c r="I16" s="41">
        <v>83333.333333333328</v>
      </c>
      <c r="J16" s="41">
        <v>83333.333333333328</v>
      </c>
      <c r="K16" s="41">
        <v>83333.333333333328</v>
      </c>
      <c r="L16" s="41">
        <v>83333.333333333328</v>
      </c>
      <c r="M16" s="41">
        <v>83333.333333333328</v>
      </c>
      <c r="N16" s="41">
        <v>83333.333333333328</v>
      </c>
    </row>
    <row r="17" spans="1:14" ht="14.65" x14ac:dyDescent="0.35">
      <c r="A17" s="59">
        <v>2400</v>
      </c>
      <c r="B17" s="45" t="s">
        <v>404</v>
      </c>
      <c r="C17" s="41">
        <v>1996666.6666666667</v>
      </c>
      <c r="D17" s="41">
        <v>1996666.6666666667</v>
      </c>
      <c r="E17" s="41">
        <v>1996666.6666666667</v>
      </c>
      <c r="F17" s="41">
        <v>1996666.6666666667</v>
      </c>
      <c r="G17" s="41">
        <v>1996666.6666666667</v>
      </c>
      <c r="H17" s="41">
        <v>1996666.6666666667</v>
      </c>
      <c r="I17" s="41">
        <v>1996666.6666666667</v>
      </c>
      <c r="J17" s="41">
        <v>1996666.6666666667</v>
      </c>
      <c r="K17" s="41">
        <v>1996666.6666666667</v>
      </c>
      <c r="L17" s="41">
        <v>1996666.6666666667</v>
      </c>
      <c r="M17" s="41">
        <v>1996666.6666666667</v>
      </c>
      <c r="N17" s="41">
        <v>1996666.6666666667</v>
      </c>
    </row>
    <row r="18" spans="1:14" ht="14.65" x14ac:dyDescent="0.35">
      <c r="A18" s="59">
        <v>2500</v>
      </c>
      <c r="B18" s="45" t="s">
        <v>405</v>
      </c>
      <c r="C18" s="41">
        <v>1193750</v>
      </c>
      <c r="D18" s="41">
        <v>1193750</v>
      </c>
      <c r="E18" s="41">
        <v>1193750</v>
      </c>
      <c r="F18" s="41">
        <v>1193750</v>
      </c>
      <c r="G18" s="41">
        <v>1193750</v>
      </c>
      <c r="H18" s="41">
        <v>1193750</v>
      </c>
      <c r="I18" s="41">
        <v>1193750</v>
      </c>
      <c r="J18" s="41">
        <v>1193750</v>
      </c>
      <c r="K18" s="41">
        <v>1193750</v>
      </c>
      <c r="L18" s="41">
        <v>1193750</v>
      </c>
      <c r="M18" s="41">
        <v>1193750</v>
      </c>
      <c r="N18" s="41">
        <v>1193750</v>
      </c>
    </row>
    <row r="19" spans="1:14" ht="14.65" x14ac:dyDescent="0.35">
      <c r="A19" s="59">
        <v>2600</v>
      </c>
      <c r="B19" s="45" t="s">
        <v>241</v>
      </c>
      <c r="C19" s="41">
        <v>5416666.666666667</v>
      </c>
      <c r="D19" s="41">
        <v>5416666.666666667</v>
      </c>
      <c r="E19" s="41">
        <v>5416666.666666667</v>
      </c>
      <c r="F19" s="41">
        <v>5416666.666666667</v>
      </c>
      <c r="G19" s="41">
        <v>5416666.666666667</v>
      </c>
      <c r="H19" s="41">
        <v>5416666.666666667</v>
      </c>
      <c r="I19" s="41">
        <v>5416666.666666667</v>
      </c>
      <c r="J19" s="41">
        <v>5416666.666666667</v>
      </c>
      <c r="K19" s="41">
        <v>5416666.666666667</v>
      </c>
      <c r="L19" s="41">
        <v>5416666.666666667</v>
      </c>
      <c r="M19" s="41">
        <v>5416666.666666667</v>
      </c>
      <c r="N19" s="41">
        <v>5416666.666666667</v>
      </c>
    </row>
    <row r="20" spans="1:14" ht="14.65" x14ac:dyDescent="0.35">
      <c r="A20" s="59">
        <v>2700</v>
      </c>
      <c r="B20" s="45" t="s">
        <v>406</v>
      </c>
      <c r="C20" s="41">
        <v>260000</v>
      </c>
      <c r="D20" s="41">
        <v>260000</v>
      </c>
      <c r="E20" s="41">
        <v>260000</v>
      </c>
      <c r="F20" s="41">
        <v>260000</v>
      </c>
      <c r="G20" s="41">
        <v>260000</v>
      </c>
      <c r="H20" s="41">
        <v>260000</v>
      </c>
      <c r="I20" s="41">
        <v>260000</v>
      </c>
      <c r="J20" s="41">
        <v>260000</v>
      </c>
      <c r="K20" s="41">
        <v>260000</v>
      </c>
      <c r="L20" s="41">
        <v>260000</v>
      </c>
      <c r="M20" s="41">
        <v>260000</v>
      </c>
      <c r="N20" s="41">
        <v>260000</v>
      </c>
    </row>
    <row r="21" spans="1:14" ht="14.65" x14ac:dyDescent="0.35">
      <c r="A21" s="59">
        <v>2800</v>
      </c>
      <c r="B21" s="45" t="s">
        <v>407</v>
      </c>
      <c r="C21" s="41">
        <v>279166.66666666669</v>
      </c>
      <c r="D21" s="41">
        <v>279166.66666666669</v>
      </c>
      <c r="E21" s="41">
        <v>279166.66666666669</v>
      </c>
      <c r="F21" s="41">
        <v>279166.66666666669</v>
      </c>
      <c r="G21" s="41">
        <v>279166.66666666669</v>
      </c>
      <c r="H21" s="41">
        <v>279166.66666666669</v>
      </c>
      <c r="I21" s="41">
        <v>279166.66666666669</v>
      </c>
      <c r="J21" s="41">
        <v>279166.66666666669</v>
      </c>
      <c r="K21" s="41">
        <v>279166.66666666669</v>
      </c>
      <c r="L21" s="41">
        <v>279166.66666666669</v>
      </c>
      <c r="M21" s="41">
        <v>279166.66666666669</v>
      </c>
      <c r="N21" s="41">
        <v>279166.66666666669</v>
      </c>
    </row>
    <row r="22" spans="1:14" x14ac:dyDescent="0.25">
      <c r="A22" s="59">
        <v>2900</v>
      </c>
      <c r="B22" s="45" t="s">
        <v>408</v>
      </c>
      <c r="C22" s="41">
        <v>769583.33333333337</v>
      </c>
      <c r="D22" s="41">
        <v>769583.33333333337</v>
      </c>
      <c r="E22" s="41">
        <v>769583.33333333337</v>
      </c>
      <c r="F22" s="41">
        <v>769583.33333333337</v>
      </c>
      <c r="G22" s="41">
        <v>769583.33333333337</v>
      </c>
      <c r="H22" s="41">
        <v>769583.33333333337</v>
      </c>
      <c r="I22" s="41">
        <v>769583.33333333337</v>
      </c>
      <c r="J22" s="41">
        <v>769583.33333333337</v>
      </c>
      <c r="K22" s="41">
        <v>769583.33333333337</v>
      </c>
      <c r="L22" s="41">
        <v>769583.33333333337</v>
      </c>
      <c r="M22" s="41">
        <v>769583.33333333337</v>
      </c>
      <c r="N22" s="41">
        <v>769583.33333333337</v>
      </c>
    </row>
    <row r="23" spans="1:14" x14ac:dyDescent="0.25">
      <c r="A23" s="57">
        <v>3000</v>
      </c>
      <c r="B23" s="57" t="s">
        <v>56</v>
      </c>
      <c r="C23" s="58">
        <f t="shared" ref="C23:M23" si="2">SUM(C24:C32)</f>
        <v>59701695.18000003</v>
      </c>
      <c r="D23" s="58">
        <f t="shared" si="2"/>
        <v>59701695.18000003</v>
      </c>
      <c r="E23" s="58">
        <f t="shared" si="2"/>
        <v>59701695.18000003</v>
      </c>
      <c r="F23" s="58">
        <f t="shared" si="2"/>
        <v>59701695.18000003</v>
      </c>
      <c r="G23" s="58">
        <f t="shared" si="2"/>
        <v>59701695.18000003</v>
      </c>
      <c r="H23" s="58">
        <f t="shared" si="2"/>
        <v>59701695.18000003</v>
      </c>
      <c r="I23" s="58">
        <f t="shared" si="2"/>
        <v>59701695.18000003</v>
      </c>
      <c r="J23" s="58">
        <f t="shared" si="2"/>
        <v>59701695.18000003</v>
      </c>
      <c r="K23" s="58">
        <f t="shared" si="2"/>
        <v>59701695.18000003</v>
      </c>
      <c r="L23" s="58">
        <f t="shared" si="2"/>
        <v>59701695.18000003</v>
      </c>
      <c r="M23" s="58">
        <f t="shared" si="2"/>
        <v>59701695.18000003</v>
      </c>
      <c r="N23" s="58">
        <f>SUM(N24:N32)</f>
        <v>59701695.18000003</v>
      </c>
    </row>
    <row r="24" spans="1:14" x14ac:dyDescent="0.25">
      <c r="A24" s="59">
        <v>3100</v>
      </c>
      <c r="B24" s="45" t="s">
        <v>409</v>
      </c>
      <c r="C24" s="41">
        <v>22680015.014166694</v>
      </c>
      <c r="D24" s="41">
        <v>22680015.014166694</v>
      </c>
      <c r="E24" s="41">
        <v>22680015.014166694</v>
      </c>
      <c r="F24" s="41">
        <v>22680015.014166694</v>
      </c>
      <c r="G24" s="41">
        <v>22680015.014166694</v>
      </c>
      <c r="H24" s="41">
        <v>22680015.014166694</v>
      </c>
      <c r="I24" s="41">
        <v>22680015.014166694</v>
      </c>
      <c r="J24" s="41">
        <v>22680015.014166694</v>
      </c>
      <c r="K24" s="41">
        <v>22680015.014166694</v>
      </c>
      <c r="L24" s="41">
        <v>22680015.014166694</v>
      </c>
      <c r="M24" s="41">
        <v>22680015.014166694</v>
      </c>
      <c r="N24" s="41">
        <v>22680015.014166694</v>
      </c>
    </row>
    <row r="25" spans="1:14" x14ac:dyDescent="0.25">
      <c r="A25" s="59">
        <v>3200</v>
      </c>
      <c r="B25" s="45" t="s">
        <v>410</v>
      </c>
      <c r="C25" s="41">
        <v>6072250</v>
      </c>
      <c r="D25" s="41">
        <v>6072250</v>
      </c>
      <c r="E25" s="41">
        <v>6072250</v>
      </c>
      <c r="F25" s="41">
        <v>6072250</v>
      </c>
      <c r="G25" s="41">
        <v>6072250</v>
      </c>
      <c r="H25" s="41">
        <v>6072250</v>
      </c>
      <c r="I25" s="41">
        <v>6072250</v>
      </c>
      <c r="J25" s="41">
        <v>6072250</v>
      </c>
      <c r="K25" s="41">
        <v>6072250</v>
      </c>
      <c r="L25" s="41">
        <v>6072250</v>
      </c>
      <c r="M25" s="41">
        <v>6072250</v>
      </c>
      <c r="N25" s="41">
        <v>6072250</v>
      </c>
    </row>
    <row r="26" spans="1:14" x14ac:dyDescent="0.25">
      <c r="A26" s="59">
        <v>3300</v>
      </c>
      <c r="B26" s="45" t="s">
        <v>411</v>
      </c>
      <c r="C26" s="41">
        <v>5834350</v>
      </c>
      <c r="D26" s="41">
        <v>5834350</v>
      </c>
      <c r="E26" s="41">
        <v>5834350</v>
      </c>
      <c r="F26" s="41">
        <v>5834350</v>
      </c>
      <c r="G26" s="41">
        <v>5834350</v>
      </c>
      <c r="H26" s="41">
        <v>5834350</v>
      </c>
      <c r="I26" s="41">
        <v>5834350</v>
      </c>
      <c r="J26" s="41">
        <v>5834350</v>
      </c>
      <c r="K26" s="41">
        <v>5834350</v>
      </c>
      <c r="L26" s="41">
        <v>5834350</v>
      </c>
      <c r="M26" s="41">
        <v>5834350</v>
      </c>
      <c r="N26" s="41">
        <v>5834350</v>
      </c>
    </row>
    <row r="27" spans="1:14" x14ac:dyDescent="0.25">
      <c r="A27" s="59">
        <v>3400</v>
      </c>
      <c r="B27" s="45" t="s">
        <v>412</v>
      </c>
      <c r="C27" s="41">
        <v>2666745.8275000001</v>
      </c>
      <c r="D27" s="41">
        <v>2666745.8275000001</v>
      </c>
      <c r="E27" s="41">
        <v>2666745.8275000001</v>
      </c>
      <c r="F27" s="41">
        <v>2666745.8275000001</v>
      </c>
      <c r="G27" s="41">
        <v>2666745.8275000001</v>
      </c>
      <c r="H27" s="41">
        <v>2666745.8275000001</v>
      </c>
      <c r="I27" s="41">
        <v>2666745.8275000001</v>
      </c>
      <c r="J27" s="41">
        <v>2666745.8275000001</v>
      </c>
      <c r="K27" s="41">
        <v>2666745.8275000001</v>
      </c>
      <c r="L27" s="41">
        <v>2666745.8275000001</v>
      </c>
      <c r="M27" s="41">
        <v>2666745.8275000001</v>
      </c>
      <c r="N27" s="41">
        <v>2666745.8275000001</v>
      </c>
    </row>
    <row r="28" spans="1:14" x14ac:dyDescent="0.25">
      <c r="A28" s="59">
        <v>3500</v>
      </c>
      <c r="B28" s="45" t="s">
        <v>413</v>
      </c>
      <c r="C28" s="41">
        <v>16697692.755000001</v>
      </c>
      <c r="D28" s="41">
        <v>16697692.755000001</v>
      </c>
      <c r="E28" s="41">
        <v>16697692.755000001</v>
      </c>
      <c r="F28" s="41">
        <v>16697692.755000001</v>
      </c>
      <c r="G28" s="41">
        <v>16697692.755000001</v>
      </c>
      <c r="H28" s="41">
        <v>16697692.755000001</v>
      </c>
      <c r="I28" s="41">
        <v>16697692.755000001</v>
      </c>
      <c r="J28" s="41">
        <v>16697692.755000001</v>
      </c>
      <c r="K28" s="41">
        <v>16697692.755000001</v>
      </c>
      <c r="L28" s="41">
        <v>16697692.755000001</v>
      </c>
      <c r="M28" s="41">
        <v>16697692.755000001</v>
      </c>
      <c r="N28" s="41">
        <v>16697692.755000001</v>
      </c>
    </row>
    <row r="29" spans="1:14" x14ac:dyDescent="0.25">
      <c r="A29" s="59">
        <v>3600</v>
      </c>
      <c r="B29" s="45" t="s">
        <v>414</v>
      </c>
      <c r="C29" s="41">
        <v>3741666.6666666665</v>
      </c>
      <c r="D29" s="41">
        <v>3741666.6666666665</v>
      </c>
      <c r="E29" s="41">
        <v>3741666.6666666665</v>
      </c>
      <c r="F29" s="41">
        <v>3741666.6666666665</v>
      </c>
      <c r="G29" s="41">
        <v>3741666.6666666665</v>
      </c>
      <c r="H29" s="41">
        <v>3741666.6666666665</v>
      </c>
      <c r="I29" s="41">
        <v>3741666.6666666665</v>
      </c>
      <c r="J29" s="41">
        <v>3741666.6666666665</v>
      </c>
      <c r="K29" s="41">
        <v>3741666.6666666665</v>
      </c>
      <c r="L29" s="41">
        <v>3741666.6666666665</v>
      </c>
      <c r="M29" s="41">
        <v>3741666.6666666665</v>
      </c>
      <c r="N29" s="41">
        <v>3741666.6666666665</v>
      </c>
    </row>
    <row r="30" spans="1:14" x14ac:dyDescent="0.25">
      <c r="A30" s="59">
        <v>3700</v>
      </c>
      <c r="B30" s="45" t="s">
        <v>415</v>
      </c>
      <c r="C30" s="41">
        <v>12416.666666666666</v>
      </c>
      <c r="D30" s="41">
        <v>12416.666666666666</v>
      </c>
      <c r="E30" s="41">
        <v>12416.666666666666</v>
      </c>
      <c r="F30" s="41">
        <v>12416.666666666666</v>
      </c>
      <c r="G30" s="41">
        <v>12416.666666666666</v>
      </c>
      <c r="H30" s="41">
        <v>12416.666666666666</v>
      </c>
      <c r="I30" s="41">
        <v>12416.666666666666</v>
      </c>
      <c r="J30" s="41">
        <v>12416.666666666666</v>
      </c>
      <c r="K30" s="41">
        <v>12416.666666666666</v>
      </c>
      <c r="L30" s="41">
        <v>12416.666666666666</v>
      </c>
      <c r="M30" s="41">
        <v>12416.666666666666</v>
      </c>
      <c r="N30" s="41">
        <v>12416.666666666666</v>
      </c>
    </row>
    <row r="31" spans="1:14" x14ac:dyDescent="0.25">
      <c r="A31" s="59">
        <v>3800</v>
      </c>
      <c r="B31" s="45" t="s">
        <v>416</v>
      </c>
      <c r="C31" s="41">
        <v>372391.58333333331</v>
      </c>
      <c r="D31" s="41">
        <v>372391.58333333331</v>
      </c>
      <c r="E31" s="41">
        <v>372391.58333333331</v>
      </c>
      <c r="F31" s="41">
        <v>372391.58333333331</v>
      </c>
      <c r="G31" s="41">
        <v>372391.58333333331</v>
      </c>
      <c r="H31" s="41">
        <v>372391.58333333331</v>
      </c>
      <c r="I31" s="41">
        <v>372391.58333333331</v>
      </c>
      <c r="J31" s="41">
        <v>372391.58333333331</v>
      </c>
      <c r="K31" s="41">
        <v>372391.58333333331</v>
      </c>
      <c r="L31" s="41">
        <v>372391.58333333331</v>
      </c>
      <c r="M31" s="41">
        <v>372391.58333333331</v>
      </c>
      <c r="N31" s="41">
        <v>372391.58333333331</v>
      </c>
    </row>
    <row r="32" spans="1:14" x14ac:dyDescent="0.25">
      <c r="A32" s="59">
        <v>3900</v>
      </c>
      <c r="B32" s="45" t="s">
        <v>417</v>
      </c>
      <c r="C32" s="41">
        <v>1624166.6666666667</v>
      </c>
      <c r="D32" s="41">
        <v>1624166.6666666667</v>
      </c>
      <c r="E32" s="41">
        <v>1624166.6666666667</v>
      </c>
      <c r="F32" s="41">
        <v>1624166.6666666667</v>
      </c>
      <c r="G32" s="41">
        <v>1624166.6666666667</v>
      </c>
      <c r="H32" s="41">
        <v>1624166.6666666667</v>
      </c>
      <c r="I32" s="41">
        <v>1624166.6666666667</v>
      </c>
      <c r="J32" s="41">
        <v>1624166.6666666667</v>
      </c>
      <c r="K32" s="41">
        <v>1624166.6666666667</v>
      </c>
      <c r="L32" s="41">
        <v>1624166.6666666667</v>
      </c>
      <c r="M32" s="41">
        <v>1624166.6666666667</v>
      </c>
      <c r="N32" s="41">
        <v>1624166.6666666667</v>
      </c>
    </row>
    <row r="33" spans="1:14" x14ac:dyDescent="0.25">
      <c r="A33" s="57">
        <v>4000</v>
      </c>
      <c r="B33" s="57" t="s">
        <v>70</v>
      </c>
      <c r="C33" s="58">
        <f t="shared" ref="C33:M33" si="3">SUM(C34:C36)</f>
        <v>16602837.153333332</v>
      </c>
      <c r="D33" s="58">
        <f t="shared" si="3"/>
        <v>16602837.153333332</v>
      </c>
      <c r="E33" s="58">
        <f t="shared" si="3"/>
        <v>16602837.153333332</v>
      </c>
      <c r="F33" s="58">
        <f t="shared" si="3"/>
        <v>16602837.153333332</v>
      </c>
      <c r="G33" s="58">
        <f t="shared" si="3"/>
        <v>16602837.153333332</v>
      </c>
      <c r="H33" s="58">
        <f t="shared" si="3"/>
        <v>16602837.153333332</v>
      </c>
      <c r="I33" s="58">
        <f t="shared" si="3"/>
        <v>16602837.153333332</v>
      </c>
      <c r="J33" s="58">
        <f t="shared" si="3"/>
        <v>16602837.153333332</v>
      </c>
      <c r="K33" s="58">
        <f t="shared" si="3"/>
        <v>16602837.153333332</v>
      </c>
      <c r="L33" s="58">
        <f t="shared" si="3"/>
        <v>16602837.153333332</v>
      </c>
      <c r="M33" s="58">
        <f t="shared" si="3"/>
        <v>16602837.153333332</v>
      </c>
      <c r="N33" s="58">
        <f>SUM(N34:N36)</f>
        <v>16602837.153333332</v>
      </c>
    </row>
    <row r="34" spans="1:14" x14ac:dyDescent="0.25">
      <c r="A34" s="59">
        <v>4200</v>
      </c>
      <c r="B34" s="45" t="s">
        <v>418</v>
      </c>
      <c r="C34" s="41">
        <v>8577837.1533333343</v>
      </c>
      <c r="D34" s="41">
        <v>8577837.1533333343</v>
      </c>
      <c r="E34" s="41">
        <v>8577837.1533333343</v>
      </c>
      <c r="F34" s="41">
        <v>8577837.1533333343</v>
      </c>
      <c r="G34" s="41">
        <v>8577837.1533333343</v>
      </c>
      <c r="H34" s="41">
        <v>8577837.1533333343</v>
      </c>
      <c r="I34" s="41">
        <v>8577837.1533333343</v>
      </c>
      <c r="J34" s="41">
        <v>8577837.1533333343</v>
      </c>
      <c r="K34" s="41">
        <v>8577837.1533333343</v>
      </c>
      <c r="L34" s="41">
        <v>8577837.1533333343</v>
      </c>
      <c r="M34" s="41">
        <v>8577837.1533333343</v>
      </c>
      <c r="N34" s="41">
        <v>8577837.1533333343</v>
      </c>
    </row>
    <row r="35" spans="1:14" x14ac:dyDescent="0.25">
      <c r="A35" s="59">
        <v>4300</v>
      </c>
      <c r="B35" s="45" t="s">
        <v>419</v>
      </c>
      <c r="C35" s="41">
        <v>191666.66666666666</v>
      </c>
      <c r="D35" s="41">
        <v>191666.66666666666</v>
      </c>
      <c r="E35" s="41">
        <v>191666.66666666666</v>
      </c>
      <c r="F35" s="41">
        <v>191666.66666666666</v>
      </c>
      <c r="G35" s="41">
        <v>191666.66666666666</v>
      </c>
      <c r="H35" s="41">
        <v>191666.66666666666</v>
      </c>
      <c r="I35" s="41">
        <v>191666.66666666666</v>
      </c>
      <c r="J35" s="41">
        <v>191666.66666666666</v>
      </c>
      <c r="K35" s="41">
        <v>191666.66666666666</v>
      </c>
      <c r="L35" s="41">
        <v>191666.66666666666</v>
      </c>
      <c r="M35" s="41">
        <v>191666.66666666666</v>
      </c>
      <c r="N35" s="41">
        <v>191666.66666666666</v>
      </c>
    </row>
    <row r="36" spans="1:14" x14ac:dyDescent="0.25">
      <c r="A36" s="59">
        <v>4400</v>
      </c>
      <c r="B36" s="45" t="s">
        <v>420</v>
      </c>
      <c r="C36" s="41">
        <v>7833333.333333333</v>
      </c>
      <c r="D36" s="41">
        <v>7833333.333333333</v>
      </c>
      <c r="E36" s="41">
        <v>7833333.333333333</v>
      </c>
      <c r="F36" s="41">
        <v>7833333.333333333</v>
      </c>
      <c r="G36" s="41">
        <v>7833333.333333333</v>
      </c>
      <c r="H36" s="41">
        <v>7833333.333333333</v>
      </c>
      <c r="I36" s="41">
        <v>7833333.333333333</v>
      </c>
      <c r="J36" s="41">
        <v>7833333.333333333</v>
      </c>
      <c r="K36" s="41">
        <v>7833333.333333333</v>
      </c>
      <c r="L36" s="41">
        <v>7833333.333333333</v>
      </c>
      <c r="M36" s="41">
        <v>7833333.333333333</v>
      </c>
      <c r="N36" s="41">
        <v>7833333.333333333</v>
      </c>
    </row>
    <row r="37" spans="1:14" x14ac:dyDescent="0.25">
      <c r="A37" s="57">
        <v>5000</v>
      </c>
      <c r="B37" s="57" t="s">
        <v>80</v>
      </c>
      <c r="C37" s="58">
        <f t="shared" ref="C37:M37" si="4">SUM(C38:C42)</f>
        <v>2041666.6666666665</v>
      </c>
      <c r="D37" s="58">
        <f t="shared" si="4"/>
        <v>2041666.6666666665</v>
      </c>
      <c r="E37" s="58">
        <f t="shared" si="4"/>
        <v>2041666.6666666665</v>
      </c>
      <c r="F37" s="58">
        <f t="shared" si="4"/>
        <v>2041666.6666666665</v>
      </c>
      <c r="G37" s="58">
        <f t="shared" si="4"/>
        <v>2041666.6666666665</v>
      </c>
      <c r="H37" s="58">
        <f t="shared" si="4"/>
        <v>2041666.6666666665</v>
      </c>
      <c r="I37" s="58">
        <f t="shared" si="4"/>
        <v>2041666.6666666665</v>
      </c>
      <c r="J37" s="58">
        <f t="shared" si="4"/>
        <v>2041666.6666666665</v>
      </c>
      <c r="K37" s="58">
        <f t="shared" si="4"/>
        <v>2041666.6666666665</v>
      </c>
      <c r="L37" s="58">
        <f t="shared" si="4"/>
        <v>2041666.6666666665</v>
      </c>
      <c r="M37" s="58">
        <f t="shared" si="4"/>
        <v>2041666.6666666665</v>
      </c>
      <c r="N37" s="58">
        <f>SUM(N38:N42)</f>
        <v>2041666.6666666665</v>
      </c>
    </row>
    <row r="38" spans="1:14" x14ac:dyDescent="0.25">
      <c r="A38" s="59">
        <v>5100</v>
      </c>
      <c r="B38" s="45" t="s">
        <v>421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x14ac:dyDescent="0.25">
      <c r="A39" s="59">
        <v>5300</v>
      </c>
      <c r="B39" s="45" t="s">
        <v>422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x14ac:dyDescent="0.25">
      <c r="A40" s="59">
        <v>5600</v>
      </c>
      <c r="B40" s="45" t="s">
        <v>423</v>
      </c>
      <c r="C40" s="41">
        <v>1858333.3333333333</v>
      </c>
      <c r="D40" s="41">
        <v>1858333.3333333333</v>
      </c>
      <c r="E40" s="41">
        <v>1858333.3333333333</v>
      </c>
      <c r="F40" s="41">
        <v>1858333.3333333333</v>
      </c>
      <c r="G40" s="41">
        <v>1858333.3333333333</v>
      </c>
      <c r="H40" s="41">
        <v>1858333.3333333333</v>
      </c>
      <c r="I40" s="41">
        <v>1858333.3333333333</v>
      </c>
      <c r="J40" s="41">
        <v>1858333.3333333333</v>
      </c>
      <c r="K40" s="41">
        <v>1858333.3333333333</v>
      </c>
      <c r="L40" s="41">
        <v>1858333.3333333333</v>
      </c>
      <c r="M40" s="41">
        <v>1858333.3333333333</v>
      </c>
      <c r="N40" s="41">
        <v>1858333.3333333333</v>
      </c>
    </row>
    <row r="41" spans="1:14" x14ac:dyDescent="0.25">
      <c r="A41" s="59">
        <v>5800</v>
      </c>
      <c r="B41" s="45" t="s">
        <v>424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x14ac:dyDescent="0.25">
      <c r="A42" s="59">
        <v>5900</v>
      </c>
      <c r="B42" s="45" t="s">
        <v>425</v>
      </c>
      <c r="C42" s="41">
        <v>183333.33333333334</v>
      </c>
      <c r="D42" s="41">
        <v>183333.33333333334</v>
      </c>
      <c r="E42" s="41">
        <v>183333.33333333334</v>
      </c>
      <c r="F42" s="41">
        <v>183333.33333333334</v>
      </c>
      <c r="G42" s="41">
        <v>183333.33333333334</v>
      </c>
      <c r="H42" s="41">
        <v>183333.33333333334</v>
      </c>
      <c r="I42" s="41">
        <v>183333.33333333334</v>
      </c>
      <c r="J42" s="41">
        <v>183333.33333333334</v>
      </c>
      <c r="K42" s="41">
        <v>183333.33333333334</v>
      </c>
      <c r="L42" s="41">
        <v>183333.33333333334</v>
      </c>
      <c r="M42" s="41">
        <v>183333.33333333334</v>
      </c>
      <c r="N42" s="41">
        <v>183333.33333333334</v>
      </c>
    </row>
    <row r="43" spans="1:14" x14ac:dyDescent="0.25">
      <c r="A43" s="57">
        <v>6000</v>
      </c>
      <c r="B43" s="57" t="s">
        <v>426</v>
      </c>
      <c r="C43" s="58">
        <f t="shared" ref="C43:M43" si="5">SUM(C44:C45)</f>
        <v>17725662.583333336</v>
      </c>
      <c r="D43" s="58">
        <f t="shared" si="5"/>
        <v>17725662.583333336</v>
      </c>
      <c r="E43" s="58">
        <f t="shared" si="5"/>
        <v>17725662.583333336</v>
      </c>
      <c r="F43" s="58">
        <f t="shared" si="5"/>
        <v>17725662.583333336</v>
      </c>
      <c r="G43" s="58">
        <f t="shared" si="5"/>
        <v>17725662.583333336</v>
      </c>
      <c r="H43" s="58">
        <f t="shared" si="5"/>
        <v>17725662.583333336</v>
      </c>
      <c r="I43" s="58">
        <f t="shared" si="5"/>
        <v>17725662.583333336</v>
      </c>
      <c r="J43" s="58">
        <f t="shared" si="5"/>
        <v>17725662.583333336</v>
      </c>
      <c r="K43" s="58">
        <f t="shared" si="5"/>
        <v>17725662.583333336</v>
      </c>
      <c r="L43" s="58">
        <f t="shared" si="5"/>
        <v>17725662.583333336</v>
      </c>
      <c r="M43" s="58">
        <f t="shared" si="5"/>
        <v>17725662.583333336</v>
      </c>
      <c r="N43" s="58">
        <f>SUM(N44:N45)</f>
        <v>17725662.583333336</v>
      </c>
    </row>
    <row r="44" spans="1:14" x14ac:dyDescent="0.25">
      <c r="A44" s="59">
        <v>6100</v>
      </c>
      <c r="B44" s="45" t="s">
        <v>427</v>
      </c>
      <c r="C44" s="41">
        <v>9725662.583333334</v>
      </c>
      <c r="D44" s="41">
        <v>9725662.583333334</v>
      </c>
      <c r="E44" s="41">
        <v>9725662.583333334</v>
      </c>
      <c r="F44" s="41">
        <v>9725662.583333334</v>
      </c>
      <c r="G44" s="41">
        <v>9725662.583333334</v>
      </c>
      <c r="H44" s="41">
        <v>9725662.583333334</v>
      </c>
      <c r="I44" s="41">
        <v>9725662.583333334</v>
      </c>
      <c r="J44" s="41">
        <v>9725662.583333334</v>
      </c>
      <c r="K44" s="41">
        <v>9725662.583333334</v>
      </c>
      <c r="L44" s="41">
        <v>9725662.583333334</v>
      </c>
      <c r="M44" s="41">
        <v>9725662.583333334</v>
      </c>
      <c r="N44" s="41">
        <v>9725662.583333334</v>
      </c>
    </row>
    <row r="45" spans="1:14" x14ac:dyDescent="0.25">
      <c r="A45" s="59">
        <v>6300</v>
      </c>
      <c r="B45" s="45" t="s">
        <v>428</v>
      </c>
      <c r="C45" s="41">
        <v>8000000</v>
      </c>
      <c r="D45" s="41">
        <v>8000000</v>
      </c>
      <c r="E45" s="41">
        <v>8000000</v>
      </c>
      <c r="F45" s="41">
        <v>8000000</v>
      </c>
      <c r="G45" s="41">
        <v>8000000</v>
      </c>
      <c r="H45" s="41">
        <v>8000000</v>
      </c>
      <c r="I45" s="41">
        <v>8000000</v>
      </c>
      <c r="J45" s="41">
        <v>8000000</v>
      </c>
      <c r="K45" s="41">
        <v>8000000</v>
      </c>
      <c r="L45" s="41">
        <v>8000000</v>
      </c>
      <c r="M45" s="41">
        <v>8000000</v>
      </c>
      <c r="N45" s="41">
        <v>8000000</v>
      </c>
    </row>
    <row r="46" spans="1:14" x14ac:dyDescent="0.25">
      <c r="A46" s="57">
        <v>9000</v>
      </c>
      <c r="B46" s="57" t="s">
        <v>429</v>
      </c>
      <c r="C46" s="58">
        <f t="shared" ref="C46:M46" si="6">SUM(C47:C48)</f>
        <v>4583333.333333333</v>
      </c>
      <c r="D46" s="58">
        <f t="shared" si="6"/>
        <v>4583333.333333333</v>
      </c>
      <c r="E46" s="58">
        <f t="shared" si="6"/>
        <v>4583333.333333333</v>
      </c>
      <c r="F46" s="58">
        <f t="shared" si="6"/>
        <v>4583333.333333333</v>
      </c>
      <c r="G46" s="58">
        <f t="shared" si="6"/>
        <v>4583333.333333333</v>
      </c>
      <c r="H46" s="58">
        <f t="shared" si="6"/>
        <v>4583333.333333333</v>
      </c>
      <c r="I46" s="58">
        <f t="shared" si="6"/>
        <v>4583333.333333333</v>
      </c>
      <c r="J46" s="58">
        <f t="shared" si="6"/>
        <v>4583333.333333333</v>
      </c>
      <c r="K46" s="58">
        <f t="shared" si="6"/>
        <v>4583333.333333333</v>
      </c>
      <c r="L46" s="58">
        <f t="shared" si="6"/>
        <v>4583333.333333333</v>
      </c>
      <c r="M46" s="58">
        <f t="shared" si="6"/>
        <v>4583333.333333333</v>
      </c>
      <c r="N46" s="58">
        <f>SUM(N47:N48)</f>
        <v>4583333.333333333</v>
      </c>
    </row>
    <row r="47" spans="1:14" x14ac:dyDescent="0.25">
      <c r="A47" s="59">
        <v>9100</v>
      </c>
      <c r="B47" s="45" t="s">
        <v>430</v>
      </c>
      <c r="C47" s="41">
        <v>2916666.6666666665</v>
      </c>
      <c r="D47" s="41">
        <v>2916666.6666666665</v>
      </c>
      <c r="E47" s="41">
        <v>2916666.6666666665</v>
      </c>
      <c r="F47" s="41">
        <v>2916666.6666666665</v>
      </c>
      <c r="G47" s="41">
        <v>2916666.6666666665</v>
      </c>
      <c r="H47" s="41">
        <v>2916666.6666666665</v>
      </c>
      <c r="I47" s="41">
        <v>2916666.6666666665</v>
      </c>
      <c r="J47" s="41">
        <v>2916666.6666666665</v>
      </c>
      <c r="K47" s="41">
        <v>2916666.6666666665</v>
      </c>
      <c r="L47" s="41">
        <v>2916666.6666666665</v>
      </c>
      <c r="M47" s="41">
        <v>2916666.6666666665</v>
      </c>
      <c r="N47" s="41">
        <v>2916666.6666666665</v>
      </c>
    </row>
    <row r="48" spans="1:14" x14ac:dyDescent="0.25">
      <c r="A48" s="59">
        <v>9200</v>
      </c>
      <c r="B48" s="45" t="s">
        <v>431</v>
      </c>
      <c r="C48" s="41">
        <v>1666666.6666666667</v>
      </c>
      <c r="D48" s="41">
        <v>1666666.6666666667</v>
      </c>
      <c r="E48" s="41">
        <v>1666666.6666666667</v>
      </c>
      <c r="F48" s="41">
        <v>1666666.6666666667</v>
      </c>
      <c r="G48" s="41">
        <v>1666666.6666666667</v>
      </c>
      <c r="H48" s="41">
        <v>1666666.6666666667</v>
      </c>
      <c r="I48" s="41">
        <v>1666666.6666666667</v>
      </c>
      <c r="J48" s="41">
        <v>1666666.6666666667</v>
      </c>
      <c r="K48" s="41">
        <v>1666666.6666666667</v>
      </c>
      <c r="L48" s="41">
        <v>1666666.6666666667</v>
      </c>
      <c r="M48" s="41">
        <v>1666666.6666666667</v>
      </c>
      <c r="N48" s="41">
        <v>1666666.6666666667</v>
      </c>
    </row>
    <row r="49" spans="1:14" ht="21" customHeight="1" x14ac:dyDescent="0.25">
      <c r="A49" s="88" t="s">
        <v>299</v>
      </c>
      <c r="B49" s="88"/>
      <c r="C49" s="58">
        <f>SUM(C6,C13,C23,C33,C37,C43,C46)</f>
        <v>219192944.91646644</v>
      </c>
      <c r="D49" s="58">
        <f>SUM(D6,D13,D23,D33,D37,D43,D46)</f>
        <v>219192944.91646644</v>
      </c>
      <c r="E49" s="58">
        <f t="shared" ref="E49:N49" si="7">SUM(E6,E13,E23,E33,E37,E43,E46)</f>
        <v>219192944.91646644</v>
      </c>
      <c r="F49" s="58">
        <f t="shared" si="7"/>
        <v>219192944.91646644</v>
      </c>
      <c r="G49" s="58">
        <f t="shared" si="7"/>
        <v>219192944.91646644</v>
      </c>
      <c r="H49" s="58">
        <f t="shared" si="7"/>
        <v>219192944.91646644</v>
      </c>
      <c r="I49" s="58">
        <f t="shared" si="7"/>
        <v>219192944.91646644</v>
      </c>
      <c r="J49" s="58">
        <f t="shared" si="7"/>
        <v>219192944.91646644</v>
      </c>
      <c r="K49" s="58">
        <f t="shared" si="7"/>
        <v>219192944.91646644</v>
      </c>
      <c r="L49" s="58">
        <f t="shared" si="7"/>
        <v>219192944.91646644</v>
      </c>
      <c r="M49" s="58">
        <f t="shared" si="7"/>
        <v>219192944.91646644</v>
      </c>
      <c r="N49" s="58">
        <f t="shared" si="7"/>
        <v>219192944.91646644</v>
      </c>
    </row>
  </sheetData>
  <mergeCells count="5">
    <mergeCell ref="A2:N2"/>
    <mergeCell ref="A3:N3"/>
    <mergeCell ref="A4:B4"/>
    <mergeCell ref="A5:N5"/>
    <mergeCell ref="A49:B49"/>
  </mergeCells>
  <pageMargins left="0.70866141732283472" right="0.70866141732283472" top="0.74803149606299213" bottom="0.74803149606299213" header="0.31496062992125984" footer="0.31496062992125984"/>
  <pageSetup paperSize="5" scale="68" orientation="landscape" r:id="rId1"/>
  <ignoredErrors>
    <ignoredError sqref="C13 D13:N1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"/>
  <sheetViews>
    <sheetView tabSelected="1" view="pageLayout" zoomScaleNormal="100" workbookViewId="0">
      <selection activeCell="G20" sqref="G20"/>
    </sheetView>
  </sheetViews>
  <sheetFormatPr baseColWidth="10" defaultColWidth="10.85546875" defaultRowHeight="15" x14ac:dyDescent="0.25"/>
  <cols>
    <col min="1" max="1" width="109.28515625" style="2" customWidth="1"/>
    <col min="2" max="2" width="17.85546875" style="2" customWidth="1"/>
    <col min="3" max="3" width="103.42578125" style="2" customWidth="1"/>
    <col min="4" max="5" width="17.85546875" style="2" customWidth="1"/>
    <col min="6" max="16384" width="10.85546875" style="2"/>
  </cols>
  <sheetData>
    <row r="1" spans="1:5" ht="14.45" x14ac:dyDescent="0.3">
      <c r="A1"/>
      <c r="B1"/>
    </row>
    <row r="2" spans="1:5" ht="14.45" hidden="1" x14ac:dyDescent="0.3">
      <c r="A2" s="14" t="s">
        <v>336</v>
      </c>
      <c r="B2" s="6">
        <v>6000</v>
      </c>
    </row>
    <row r="3" spans="1:5" ht="14.45" hidden="1" x14ac:dyDescent="0.3">
      <c r="A3"/>
      <c r="B3"/>
      <c r="C3"/>
      <c r="D3"/>
      <c r="E3"/>
    </row>
    <row r="4" spans="1:5" ht="14.45" x14ac:dyDescent="0.3">
      <c r="A4" s="14" t="s">
        <v>451</v>
      </c>
      <c r="B4" s="15" t="s">
        <v>334</v>
      </c>
      <c r="C4"/>
      <c r="D4"/>
      <c r="E4"/>
    </row>
    <row r="5" spans="1:5" ht="14.45" x14ac:dyDescent="0.3">
      <c r="A5" s="6" t="s">
        <v>95</v>
      </c>
      <c r="B5" s="16"/>
      <c r="C5"/>
      <c r="D5"/>
      <c r="E5"/>
    </row>
    <row r="6" spans="1:5" x14ac:dyDescent="0.25">
      <c r="A6" s="11" t="s">
        <v>320</v>
      </c>
      <c r="B6" s="16"/>
      <c r="C6"/>
      <c r="D6"/>
      <c r="E6"/>
    </row>
    <row r="7" spans="1:5" x14ac:dyDescent="0.25">
      <c r="A7" s="17" t="s">
        <v>135</v>
      </c>
      <c r="B7" s="16">
        <v>96000000</v>
      </c>
      <c r="C7"/>
      <c r="D7"/>
    </row>
    <row r="8" spans="1:5" x14ac:dyDescent="0.25">
      <c r="A8" s="6" t="s">
        <v>122</v>
      </c>
      <c r="B8" s="16"/>
      <c r="C8"/>
      <c r="D8"/>
    </row>
    <row r="9" spans="1:5" ht="14.65" x14ac:dyDescent="0.35">
      <c r="A9" s="11" t="s">
        <v>201</v>
      </c>
      <c r="B9" s="16"/>
      <c r="C9"/>
      <c r="D9"/>
    </row>
    <row r="10" spans="1:5" x14ac:dyDescent="0.25">
      <c r="A10" s="17" t="s">
        <v>203</v>
      </c>
      <c r="B10" s="16">
        <v>48707951</v>
      </c>
      <c r="C10"/>
      <c r="D10"/>
    </row>
    <row r="11" spans="1:5" x14ac:dyDescent="0.25">
      <c r="A11" s="17" t="s">
        <v>202</v>
      </c>
      <c r="B11" s="16">
        <v>60000000</v>
      </c>
      <c r="C11"/>
      <c r="D11"/>
    </row>
    <row r="12" spans="1:5" ht="14.65" x14ac:dyDescent="0.35">
      <c r="A12" s="11" t="s">
        <v>321</v>
      </c>
      <c r="B12" s="16"/>
      <c r="C12"/>
      <c r="D12"/>
    </row>
    <row r="13" spans="1:5" x14ac:dyDescent="0.25">
      <c r="A13" s="17" t="s">
        <v>202</v>
      </c>
      <c r="B13" s="16">
        <v>8000000</v>
      </c>
      <c r="C13"/>
      <c r="D13"/>
    </row>
    <row r="14" spans="1:5" ht="14.65" x14ac:dyDescent="0.35">
      <c r="A14" s="6" t="s">
        <v>340</v>
      </c>
      <c r="B14" s="16">
        <v>212707951</v>
      </c>
      <c r="C14"/>
      <c r="D14"/>
    </row>
    <row r="15" spans="1:5" ht="14.65" x14ac:dyDescent="0.35">
      <c r="A15"/>
      <c r="B15"/>
      <c r="C15"/>
      <c r="D15"/>
    </row>
    <row r="16" spans="1:5" ht="14.65" x14ac:dyDescent="0.35">
      <c r="A16"/>
      <c r="B16"/>
      <c r="C16"/>
      <c r="D16"/>
    </row>
    <row r="17" spans="1:4" ht="14.65" x14ac:dyDescent="0.35">
      <c r="A17"/>
      <c r="B17"/>
      <c r="C17"/>
      <c r="D17"/>
    </row>
    <row r="18" spans="1:4" ht="14.65" x14ac:dyDescent="0.35">
      <c r="A18"/>
      <c r="B18"/>
      <c r="C18"/>
      <c r="D18"/>
    </row>
    <row r="19" spans="1:4" ht="14.65" x14ac:dyDescent="0.35">
      <c r="A19"/>
      <c r="B19"/>
      <c r="C19"/>
      <c r="D19"/>
    </row>
    <row r="20" spans="1:4" ht="14.65" x14ac:dyDescent="0.35">
      <c r="A20"/>
      <c r="B20"/>
      <c r="C20"/>
      <c r="D20"/>
    </row>
    <row r="21" spans="1:4" ht="14.65" x14ac:dyDescent="0.35">
      <c r="A21"/>
      <c r="B21"/>
      <c r="C21"/>
      <c r="D21"/>
    </row>
    <row r="22" spans="1:4" ht="14.65" x14ac:dyDescent="0.35">
      <c r="A22"/>
      <c r="B22"/>
      <c r="C22"/>
      <c r="D22"/>
    </row>
    <row r="23" spans="1:4" ht="14.65" x14ac:dyDescent="0.35">
      <c r="A23"/>
      <c r="B23"/>
      <c r="C23"/>
      <c r="D23"/>
    </row>
    <row r="24" spans="1:4" ht="14.45" x14ac:dyDescent="0.3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  <row r="27" spans="1:4" x14ac:dyDescent="0.25">
      <c r="A27"/>
      <c r="B27"/>
      <c r="C27"/>
      <c r="D27"/>
    </row>
    <row r="28" spans="1:4" x14ac:dyDescent="0.25">
      <c r="A28"/>
      <c r="B28"/>
      <c r="C28"/>
      <c r="D28"/>
    </row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</sheetData>
  <pageMargins left="0.70866141732283472" right="0.70866141732283472" top="0.74803149606299213" bottom="0.74803149606299213" header="0.31496062992125984" footer="0.31496062992125984"/>
  <pageSetup scale="96" orientation="landscape" r:id="rId2"/>
  <headerFooter>
    <oddHeader xml:space="preserve">&amp;C&amp;"-,Negrita"&amp;12MUNICIPIO DE TLAJOMULCO DE ZÚÑIGA, JALISCO
PRESUPUESTO 2022
CAPÍTULO 6000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Anteproyecto de Egresos 2022</vt:lpstr>
      <vt:lpstr>DEP - CC - PY</vt:lpstr>
      <vt:lpstr>ESTIMACIÓN DE INGRESOS</vt:lpstr>
      <vt:lpstr>FUENTE DE FINANCIAMIENTO</vt:lpstr>
      <vt:lpstr>CAPITULO DEL GASTO</vt:lpstr>
      <vt:lpstr>CAPITULO 9000</vt:lpstr>
      <vt:lpstr>ADMINISTRATIVA</vt:lpstr>
      <vt:lpstr>ECONÓMICA</vt:lpstr>
      <vt:lpstr>FUNCIONAL</vt:lpstr>
      <vt:lpstr>ESTADO DEL PRESUPUESTO</vt:lpstr>
      <vt:lpstr>OBJETO DEL GASTO</vt:lpstr>
      <vt:lpstr>PROGRAMA Y PROYECTO</vt:lpstr>
      <vt:lpstr>TIPO DE GASTO</vt:lpstr>
      <vt:lpstr>SUBSIDIOS Y APOYOS</vt:lpstr>
      <vt:lpstr>Egresos LDF</vt:lpstr>
      <vt:lpstr>Ingresos LDF</vt:lpstr>
      <vt:lpstr>Mensualizado</vt:lpstr>
      <vt:lpstr>CAPITULO 6000</vt:lpstr>
      <vt:lpstr>ADMINISTRATIVA!Área_de_impresión</vt:lpstr>
      <vt:lpstr>'Egresos LDF'!Área_de_impresión</vt:lpstr>
      <vt:lpstr>'ESTIMACIÓN DE INGRESOS'!Área_de_impresión</vt:lpstr>
      <vt:lpstr>'Ingresos LDF'!Área_de_impresión</vt:lpstr>
      <vt:lpstr>Mensualizado!Área_de_impresión</vt:lpstr>
    </vt:vector>
  </TitlesOfParts>
  <Company>Likuit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Likuit</cp:lastModifiedBy>
  <cp:lastPrinted>2022-01-04T20:00:31Z</cp:lastPrinted>
  <dcterms:created xsi:type="dcterms:W3CDTF">2021-11-05T16:20:56Z</dcterms:created>
  <dcterms:modified xsi:type="dcterms:W3CDTF">2022-01-04T20:01:30Z</dcterms:modified>
</cp:coreProperties>
</file>