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137" i="1" l="1"/>
  <c r="G136" i="1" s="1"/>
  <c r="F133" i="1"/>
  <c r="G132" i="1" s="1"/>
</calcChain>
</file>

<file path=xl/sharedStrings.xml><?xml version="1.0" encoding="utf-8"?>
<sst xmlns="http://schemas.openxmlformats.org/spreadsheetml/2006/main" count="53" uniqueCount="49">
  <si>
    <t>ESTADISTICAS DE TRANSPARENCIA</t>
  </si>
  <si>
    <t>Marzo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</si>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</sst>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164" fontId="13" fillId="0" borderId="17" xfId="1" applyNumberFormat="1" applyFont="1" applyFill="1" applyBorder="1" applyAlignment="1" applyProtection="1">
      <alignment horizontal="center" vertical="center"/>
    </xf>
    <xf numFmtId="164" fontId="5" fillId="4" borderId="17" xfId="0" applyNumberFormat="1" applyFont="1" applyFill="1" applyBorder="1" applyAlignment="1" applyProtection="1">
      <alignment horizontal="center" wrapText="1"/>
    </xf>
    <xf numFmtId="164" fontId="13" fillId="0" borderId="23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124</c:v>
                </c:pt>
                <c:pt idx="1">
                  <c:v>1</c:v>
                </c:pt>
                <c:pt idx="2">
                  <c:v>1</c:v>
                </c:pt>
                <c:pt idx="3">
                  <c:v>57</c:v>
                </c:pt>
                <c:pt idx="4">
                  <c:v>3</c:v>
                </c:pt>
                <c:pt idx="5">
                  <c:v>0</c:v>
                </c:pt>
                <c:pt idx="6">
                  <c:v>80</c:v>
                </c:pt>
                <c:pt idx="7">
                  <c:v>8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98</c:v>
                </c:pt>
                <c:pt idx="1">
                  <c:v>144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191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36</c:v>
                </c:pt>
                <c:pt idx="1">
                  <c:v>0</c:v>
                </c:pt>
                <c:pt idx="2">
                  <c:v>62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58</c:v>
                </c:pt>
                <c:pt idx="1">
                  <c:v>0</c:v>
                </c:pt>
                <c:pt idx="2">
                  <c:v>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6</c:v>
                </c:pt>
                <c:pt idx="1">
                  <c:v>0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078080"/>
        <c:axId val="217001344"/>
      </c:barChart>
      <c:catAx>
        <c:axId val="2120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7001344"/>
        <c:crosses val="autoZero"/>
        <c:auto val="1"/>
        <c:lblAlgn val="ctr"/>
        <c:lblOffset val="100"/>
        <c:noMultiLvlLbl val="0"/>
      </c:catAx>
      <c:valAx>
        <c:axId val="217001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1207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27</c:v>
                </c:pt>
                <c:pt idx="2" formatCode="General">
                  <c:v>240</c:v>
                </c:pt>
                <c:pt idx="3">
                  <c:v>7</c:v>
                </c:pt>
                <c:pt idx="4" formatCode="General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283</c:v>
                </c:pt>
                <c:pt idx="1">
                  <c:v>266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266701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=""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=""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=""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=""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=""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=""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=""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=""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=""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124</v>
          </cell>
        </row>
        <row r="9">
          <cell r="D9" t="str">
            <v>AFIRMATIVO PARCIAL RESERVADA</v>
          </cell>
          <cell r="G9">
            <v>1</v>
          </cell>
        </row>
        <row r="10">
          <cell r="D10" t="str">
            <v>AFIRMATIVO PARCIAL CONFIDENCIAL</v>
          </cell>
          <cell r="G10">
            <v>1</v>
          </cell>
        </row>
        <row r="11">
          <cell r="D11" t="str">
            <v>AFIRMATIVO PARCIAL INEXISTENTE</v>
          </cell>
          <cell r="G11">
            <v>57</v>
          </cell>
        </row>
        <row r="12">
          <cell r="D12" t="str">
            <v>NEGATIVO RESERVADA</v>
          </cell>
          <cell r="G12">
            <v>3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80</v>
          </cell>
        </row>
        <row r="15">
          <cell r="D15" t="str">
            <v>PREVENCION</v>
          </cell>
          <cell r="G15">
            <v>8</v>
          </cell>
        </row>
        <row r="16">
          <cell r="D16" t="str">
            <v>INCOMPENTENCIA</v>
          </cell>
          <cell r="G16">
            <v>9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36</v>
          </cell>
          <cell r="D48">
            <v>0</v>
          </cell>
          <cell r="E48">
            <v>62</v>
          </cell>
          <cell r="F48">
            <v>0</v>
          </cell>
          <cell r="G48">
            <v>0</v>
          </cell>
          <cell r="H48">
            <v>98</v>
          </cell>
        </row>
        <row r="49">
          <cell r="A49" t="str">
            <v>Masculino</v>
          </cell>
          <cell r="B49">
            <v>58</v>
          </cell>
          <cell r="D49">
            <v>0</v>
          </cell>
          <cell r="E49">
            <v>86</v>
          </cell>
          <cell r="F49">
            <v>0</v>
          </cell>
          <cell r="G49">
            <v>0</v>
          </cell>
          <cell r="H49">
            <v>144</v>
          </cell>
        </row>
        <row r="50">
          <cell r="A50" t="str">
            <v>No Especifica</v>
          </cell>
          <cell r="B50">
            <v>6</v>
          </cell>
          <cell r="D50">
            <v>0</v>
          </cell>
          <cell r="E50">
            <v>43</v>
          </cell>
          <cell r="F50">
            <v>0</v>
          </cell>
          <cell r="G50">
            <v>0</v>
          </cell>
          <cell r="H50">
            <v>49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100</v>
          </cell>
          <cell r="D53">
            <v>0</v>
          </cell>
          <cell r="E53">
            <v>191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27</v>
          </cell>
        </row>
        <row r="92">
          <cell r="D92" t="str">
            <v>Informes Específicos</v>
          </cell>
          <cell r="F92">
            <v>240</v>
          </cell>
        </row>
        <row r="93">
          <cell r="D93" t="str">
            <v>Combinación de las Anteriores</v>
          </cell>
          <cell r="F93">
            <v>7</v>
          </cell>
        </row>
        <row r="94">
          <cell r="D94" t="str">
            <v>Prevención</v>
          </cell>
          <cell r="F94">
            <v>7</v>
          </cell>
        </row>
        <row r="132">
          <cell r="E132" t="str">
            <v>Ingresaron a la UT</v>
          </cell>
          <cell r="G132">
            <v>283</v>
          </cell>
        </row>
        <row r="136">
          <cell r="E136" t="str">
            <v>Se Entregaron por la UT</v>
          </cell>
          <cell r="G136">
            <v>266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view="pageBreakPreview" topLeftCell="A114" zoomScale="60" zoomScaleNormal="80" workbookViewId="0">
      <selection activeCell="H44" sqref="H44"/>
    </sheetView>
  </sheetViews>
  <sheetFormatPr baseColWidth="10" defaultRowHeight="15"/>
  <cols>
    <col min="1" max="1" width="13.28515625" customWidth="1"/>
    <col min="2" max="2" width="9.140625" customWidth="1"/>
    <col min="3" max="3" width="31.5703125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3.7109375" customWidth="1"/>
    <col min="9" max="10" width="12" customWidth="1"/>
    <col min="11" max="11" width="14" bestFit="1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2023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124</v>
      </c>
      <c r="H8" s="13">
        <v>0.43816254416961131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1</v>
      </c>
      <c r="H9" s="20">
        <v>3.5335689045936395E-3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1</v>
      </c>
      <c r="H10" s="27">
        <v>3.5335689045936395E-3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57</v>
      </c>
      <c r="H11" s="20">
        <v>0.20141342756183744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3</v>
      </c>
      <c r="H12" s="27">
        <v>1.0600706713780919E-2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80</v>
      </c>
      <c r="H14" s="27">
        <v>0.28268551236749118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8</v>
      </c>
      <c r="H15" s="20">
        <v>2.8268551236749116E-2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9</v>
      </c>
      <c r="H16" s="27">
        <v>3.1802120141342753E-2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3.75" customHeight="1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v>283</v>
      </c>
      <c r="H20" s="41"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36</v>
      </c>
      <c r="C48" s="47"/>
      <c r="D48" s="47">
        <v>0</v>
      </c>
      <c r="E48" s="47">
        <v>62</v>
      </c>
      <c r="F48" s="47">
        <v>0</v>
      </c>
      <c r="G48" s="47">
        <v>0</v>
      </c>
      <c r="H48" s="48">
        <v>98</v>
      </c>
      <c r="I48" s="49">
        <v>0.33676975945017185</v>
      </c>
    </row>
    <row r="49" spans="1:9">
      <c r="A49" s="14" t="s">
        <v>34</v>
      </c>
      <c r="B49" s="50">
        <v>58</v>
      </c>
      <c r="C49" s="50"/>
      <c r="D49" s="50">
        <v>0</v>
      </c>
      <c r="E49" s="50">
        <v>86</v>
      </c>
      <c r="F49" s="51">
        <v>0</v>
      </c>
      <c r="G49" s="51">
        <v>0</v>
      </c>
      <c r="H49" s="52">
        <v>144</v>
      </c>
      <c r="I49" s="53">
        <v>0.49484536082474229</v>
      </c>
    </row>
    <row r="50" spans="1:9">
      <c r="A50" s="54" t="s">
        <v>35</v>
      </c>
      <c r="B50" s="55">
        <v>6</v>
      </c>
      <c r="C50" s="55"/>
      <c r="D50" s="55">
        <v>0</v>
      </c>
      <c r="E50" s="55">
        <v>43</v>
      </c>
      <c r="F50" s="55">
        <v>0</v>
      </c>
      <c r="G50" s="55">
        <v>0</v>
      </c>
      <c r="H50" s="56">
        <v>49</v>
      </c>
      <c r="I50" s="57">
        <v>0.16838487972508592</v>
      </c>
    </row>
    <row r="51" spans="1:9" ht="15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5.25" customHeight="1" thickBot="1"/>
    <row r="53" spans="1:9" ht="15.75" thickBot="1">
      <c r="A53" s="39" t="s">
        <v>31</v>
      </c>
      <c r="B53" s="40">
        <v>100</v>
      </c>
      <c r="C53" s="40"/>
      <c r="D53" s="40">
        <v>0</v>
      </c>
      <c r="E53" s="40">
        <v>191</v>
      </c>
      <c r="F53" s="40">
        <v>0</v>
      </c>
      <c r="G53" s="40">
        <v>0</v>
      </c>
      <c r="H53" s="40">
        <v>291</v>
      </c>
      <c r="I53" s="63"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v>0</v>
      </c>
      <c r="G90" s="102">
        <v>0</v>
      </c>
    </row>
    <row r="91" spans="2:7">
      <c r="B91" s="71">
        <v>2</v>
      </c>
      <c r="C91" s="50"/>
      <c r="D91" s="72" t="s">
        <v>39</v>
      </c>
      <c r="E91" s="72"/>
      <c r="F91" s="50">
        <v>27</v>
      </c>
      <c r="G91" s="103">
        <v>9.6085409252669035E-2</v>
      </c>
    </row>
    <row r="92" spans="2:7">
      <c r="B92" s="67">
        <v>3</v>
      </c>
      <c r="C92" s="68"/>
      <c r="D92" s="69" t="s">
        <v>40</v>
      </c>
      <c r="E92" s="69"/>
      <c r="F92" s="70">
        <v>240</v>
      </c>
      <c r="G92" s="102">
        <v>0.85409252669039148</v>
      </c>
    </row>
    <row r="93" spans="2:7">
      <c r="B93" s="71">
        <v>4</v>
      </c>
      <c r="C93" s="50"/>
      <c r="D93" s="72" t="s">
        <v>41</v>
      </c>
      <c r="E93" s="72"/>
      <c r="F93" s="50">
        <v>7</v>
      </c>
      <c r="G93" s="103">
        <v>2.491103202846975E-2</v>
      </c>
    </row>
    <row r="94" spans="2:7" ht="15.75" thickBot="1">
      <c r="B94" s="73">
        <v>5</v>
      </c>
      <c r="C94" s="74"/>
      <c r="D94" s="75" t="s">
        <v>42</v>
      </c>
      <c r="E94" s="75"/>
      <c r="F94" s="76">
        <v>7</v>
      </c>
      <c r="G94" s="104">
        <v>2.491103202846975E-2</v>
      </c>
    </row>
    <row r="95" spans="2:7" ht="15.75" thickBot="1">
      <c r="G95" s="77"/>
    </row>
    <row r="96" spans="2:7" ht="16.5" thickBot="1">
      <c r="D96" s="78" t="s">
        <v>31</v>
      </c>
      <c r="E96" s="79"/>
      <c r="F96" s="80">
        <v>281</v>
      </c>
      <c r="G96" s="81">
        <v>1</v>
      </c>
    </row>
    <row r="97" spans="4:7" ht="15.75">
      <c r="D97" s="82"/>
      <c r="E97" s="82"/>
      <c r="F97" s="83"/>
      <c r="G97" s="84"/>
    </row>
    <row r="98" spans="4:7" ht="15.75">
      <c r="D98" s="82"/>
      <c r="E98" s="82"/>
      <c r="F98" s="83"/>
      <c r="G98" s="84"/>
    </row>
    <row r="99" spans="4:7" ht="15.75">
      <c r="D99" s="82"/>
      <c r="E99" s="82"/>
      <c r="F99" s="83"/>
      <c r="G99" s="84"/>
    </row>
    <row r="131" spans="5:7" ht="15.75" thickBot="1"/>
    <row r="132" spans="5:7" ht="18">
      <c r="E132" s="64" t="s">
        <v>43</v>
      </c>
      <c r="F132" s="66"/>
      <c r="G132" s="85">
        <f>F133</f>
        <v>283</v>
      </c>
    </row>
    <row r="133" spans="5:7" ht="16.5" thickBot="1">
      <c r="E133" s="86" t="str">
        <f>H5</f>
        <v>Marzo</v>
      </c>
      <c r="F133" s="87">
        <f>G20</f>
        <v>283</v>
      </c>
    </row>
    <row r="134" spans="5:7" ht="15.75">
      <c r="E134" s="88"/>
      <c r="F134" s="88"/>
    </row>
    <row r="135" spans="5:7" ht="16.5" thickBot="1">
      <c r="E135" s="88"/>
      <c r="F135" s="88"/>
    </row>
    <row r="136" spans="5:7" ht="18">
      <c r="E136" s="64" t="s">
        <v>44</v>
      </c>
      <c r="F136" s="66"/>
      <c r="G136" s="85">
        <f>F137</f>
        <v>266</v>
      </c>
    </row>
    <row r="137" spans="5:7" ht="16.5" thickBot="1">
      <c r="E137" s="86" t="str">
        <f>H5</f>
        <v>Marzo</v>
      </c>
      <c r="F137" s="87">
        <f>G20-G16-G15-G17</f>
        <v>266</v>
      </c>
    </row>
    <row r="173" spans="1:7">
      <c r="A173" s="89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0" t="s">
        <v>46</v>
      </c>
      <c r="E176" s="91"/>
      <c r="F176" s="92"/>
      <c r="G176" s="93"/>
    </row>
    <row r="177" spans="4:7">
      <c r="D177" s="94" t="s">
        <v>47</v>
      </c>
      <c r="E177" s="95"/>
      <c r="F177" s="96"/>
      <c r="G177" s="97"/>
    </row>
    <row r="178" spans="4:7" ht="15.75" thickBot="1">
      <c r="D178" s="98" t="s">
        <v>48</v>
      </c>
      <c r="E178" s="99"/>
      <c r="F178" s="100"/>
      <c r="G178" s="101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"2019,2020,2021,2022,2023"</formula1>
    </dataValidation>
  </dataValidations>
  <pageMargins left="0.7" right="0.7" top="0.75" bottom="0.75" header="0.3" footer="0.3"/>
  <pageSetup scale="88" orientation="portrait" verticalDpi="0" r:id="rId1"/>
  <rowBreaks count="2" manualBreakCount="2">
    <brk id="98" max="16383" man="1"/>
    <brk id="13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2023-05-03T16:28:30Z</dcterms:created>
  <dcterms:modified xsi:type="dcterms:W3CDTF">2023-05-03T16:33:10Z</dcterms:modified>
</cp:coreProperties>
</file>