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6\Octubre16\"/>
    </mc:Choice>
  </mc:AlternateContent>
  <bookViews>
    <workbookView xWindow="14070" yWindow="75" windowWidth="14550" windowHeight="12015"/>
  </bookViews>
  <sheets>
    <sheet name="Oct 2016" sheetId="15" r:id="rId1"/>
  </sheets>
  <calcPr calcId="152511" iterateDelta="1E-4"/>
</workbook>
</file>

<file path=xl/calcChain.xml><?xml version="1.0" encoding="utf-8"?>
<calcChain xmlns="http://schemas.openxmlformats.org/spreadsheetml/2006/main">
  <c r="AT5" i="15" l="1"/>
  <c r="AT4" i="15"/>
  <c r="AT3" i="15"/>
  <c r="AJ7" i="15"/>
  <c r="AJ3" i="15"/>
  <c r="N7" i="15" l="1"/>
  <c r="P7" i="15"/>
  <c r="Q7" i="15"/>
  <c r="O7" i="15"/>
  <c r="AA8" i="15"/>
  <c r="AB7" i="15" l="1"/>
  <c r="AB6" i="15"/>
  <c r="AB3" i="15"/>
  <c r="AB4" i="15"/>
  <c r="G13" i="15"/>
  <c r="H4" i="15" s="1"/>
  <c r="M7" i="15"/>
  <c r="AB5" i="15"/>
  <c r="H6" i="15" l="1"/>
  <c r="H10" i="15"/>
  <c r="H8" i="15"/>
  <c r="H9" i="15"/>
  <c r="R7" i="15"/>
  <c r="H12" i="15"/>
  <c r="H11" i="15"/>
  <c r="H7" i="15"/>
  <c r="H5" i="15"/>
  <c r="H3" i="15"/>
  <c r="AB8" i="15"/>
  <c r="H13" i="15" l="1"/>
  <c r="S7" i="15"/>
</calcChain>
</file>

<file path=xl/sharedStrings.xml><?xml version="1.0" encoding="utf-8"?>
<sst xmlns="http://schemas.openxmlformats.org/spreadsheetml/2006/main" count="42" uniqueCount="39">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</sst>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'Oct 2016'!$R$3:$R$6</c:f>
              <c:numCache>
                <c:formatCode>General</c:formatCode>
                <c:ptCount val="4"/>
                <c:pt idx="0">
                  <c:v>39</c:v>
                </c:pt>
                <c:pt idx="1">
                  <c:v>97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'Oct 2016'!$M$7:$Q$7</c:f>
              <c:numCache>
                <c:formatCode>General</c:formatCode>
                <c:ptCount val="5"/>
                <c:pt idx="0">
                  <c:v>31</c:v>
                </c:pt>
                <c:pt idx="1">
                  <c:v>85</c:v>
                </c:pt>
                <c:pt idx="2">
                  <c:v>15</c:v>
                </c:pt>
                <c:pt idx="3">
                  <c:v>19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'Oct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'Oct 2016'!$M$3:$Q$3</c:f>
              <c:numCache>
                <c:formatCode>General</c:formatCode>
                <c:ptCount val="5"/>
                <c:pt idx="0">
                  <c:v>9</c:v>
                </c:pt>
                <c:pt idx="1">
                  <c:v>23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'Oct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'Oct 2016'!$M$4:$Q$4</c:f>
              <c:numCache>
                <c:formatCode>General</c:formatCode>
                <c:ptCount val="5"/>
                <c:pt idx="0">
                  <c:v>22</c:v>
                </c:pt>
                <c:pt idx="1">
                  <c:v>49</c:v>
                </c:pt>
                <c:pt idx="2">
                  <c:v>13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</c:ser>
        <c:ser>
          <c:idx val="3"/>
          <c:order val="2"/>
          <c:tx>
            <c:strRef>
              <c:f>'Oct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'Oct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'Oct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'Oct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'Oct 2016'!$M$6:$Q$6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1378704"/>
        <c:axId val="391379264"/>
        <c:axId val="0"/>
      </c:bar3DChart>
      <c:catAx>
        <c:axId val="39137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1379264"/>
        <c:crosses val="autoZero"/>
        <c:auto val="1"/>
        <c:lblAlgn val="ctr"/>
        <c:lblOffset val="100"/>
        <c:noMultiLvlLbl val="0"/>
      </c:catAx>
      <c:valAx>
        <c:axId val="3913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378704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 2016'!$AA$3:$AA$6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 2016'!$G$3:$G$12</c:f>
              <c:numCache>
                <c:formatCode>General</c:formatCode>
                <c:ptCount val="10"/>
                <c:pt idx="0">
                  <c:v>92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 2016'!$AJ$2:$AJ$7</c:f>
              <c:strCache>
                <c:ptCount val="6"/>
                <c:pt idx="0">
                  <c:v>Ingresaron a la UT</c:v>
                </c:pt>
                <c:pt idx="1">
                  <c:v>#¡REF!</c:v>
                </c:pt>
                <c:pt idx="4">
                  <c:v>Se Entregaron por la UT</c:v>
                </c:pt>
                <c:pt idx="5">
                  <c:v>#¡REF!</c:v>
                </c:pt>
              </c:strCache>
            </c:strRef>
          </c:cat>
          <c:val>
            <c:numRef>
              <c:f>'Oct 2016'!$AK$3:$AK$7</c:f>
              <c:numCache>
                <c:formatCode>General</c:formatCode>
                <c:ptCount val="5"/>
                <c:pt idx="0">
                  <c:v>153</c:v>
                </c:pt>
                <c:pt idx="4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'Oct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'Oct 2016'!$AT$3:$AT$5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'Oct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J12" sqref="J12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1" t="s">
        <v>0</v>
      </c>
      <c r="M1" s="62"/>
      <c r="N1" s="62"/>
      <c r="O1" s="62"/>
      <c r="P1" s="62"/>
      <c r="Q1" s="62"/>
      <c r="R1" s="62"/>
      <c r="S1" s="63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8" t="s">
        <v>2</v>
      </c>
      <c r="F2" s="69"/>
      <c r="G2" s="69"/>
      <c r="H2" s="70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71" t="s">
        <v>1</v>
      </c>
      <c r="Z2" s="72"/>
      <c r="AA2" s="72"/>
      <c r="AB2" s="73"/>
      <c r="AC2" s="10"/>
      <c r="AD2" s="10"/>
      <c r="AE2" s="10"/>
      <c r="AF2" s="10"/>
      <c r="AG2" s="7"/>
      <c r="AJ2" s="64" t="s">
        <v>22</v>
      </c>
      <c r="AK2" s="65"/>
      <c r="AT2" s="57" t="s">
        <v>36</v>
      </c>
      <c r="AU2" s="58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92</v>
      </c>
      <c r="H3" s="13">
        <f t="shared" ref="H3:H12" si="0">G3/$G$13</f>
        <v>0.60526315789473684</v>
      </c>
      <c r="I3" s="6"/>
      <c r="J3" s="6"/>
      <c r="K3" s="6"/>
      <c r="L3" s="23" t="s">
        <v>7</v>
      </c>
      <c r="M3" s="24">
        <v>9</v>
      </c>
      <c r="N3" s="24">
        <v>23</v>
      </c>
      <c r="O3" s="24">
        <v>2</v>
      </c>
      <c r="P3" s="24">
        <v>5</v>
      </c>
      <c r="Q3" s="24">
        <v>0</v>
      </c>
      <c r="R3" s="23">
        <v>39</v>
      </c>
      <c r="S3" s="1">
        <v>0.25657894736842107</v>
      </c>
      <c r="W3" s="10"/>
      <c r="X3" s="10"/>
      <c r="Y3" s="19">
        <v>1</v>
      </c>
      <c r="Z3" s="54" t="s">
        <v>35</v>
      </c>
      <c r="AA3" s="20">
        <v>1</v>
      </c>
      <c r="AB3" s="21">
        <f>AA3/$AA$8</f>
        <v>6.5789473684210523E-3</v>
      </c>
      <c r="AC3" s="10"/>
      <c r="AD3" s="10"/>
      <c r="AE3" s="10"/>
      <c r="AF3" s="10"/>
      <c r="AG3" s="7"/>
      <c r="AJ3" s="4" t="e">
        <f>#REF!</f>
        <v>#REF!</v>
      </c>
      <c r="AK3" s="52">
        <v>153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0</v>
      </c>
      <c r="H4" s="22">
        <f t="shared" si="0"/>
        <v>0</v>
      </c>
      <c r="I4" s="6"/>
      <c r="J4" s="6"/>
      <c r="K4" s="6"/>
      <c r="L4" s="23" t="s">
        <v>8</v>
      </c>
      <c r="M4" s="24">
        <v>22</v>
      </c>
      <c r="N4" s="24">
        <v>49</v>
      </c>
      <c r="O4" s="24">
        <v>13</v>
      </c>
      <c r="P4" s="24">
        <v>11</v>
      </c>
      <c r="Q4" s="24">
        <v>2</v>
      </c>
      <c r="R4" s="23">
        <v>97</v>
      </c>
      <c r="S4" s="1">
        <v>0.63815789473684215</v>
      </c>
      <c r="U4" s="53"/>
      <c r="V4" s="53"/>
      <c r="W4" s="5"/>
      <c r="X4" s="5"/>
      <c r="Y4" s="19">
        <v>2</v>
      </c>
      <c r="Z4" s="54" t="s">
        <v>9</v>
      </c>
      <c r="AA4" s="20">
        <v>11</v>
      </c>
      <c r="AB4" s="25">
        <f>AA4/$AA$8</f>
        <v>7.2368421052631582E-2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2</v>
      </c>
      <c r="H5" s="13">
        <f t="shared" si="0"/>
        <v>1.3157894736842105E-2</v>
      </c>
      <c r="I5" s="6"/>
      <c r="J5" s="6"/>
      <c r="K5" s="6"/>
      <c r="L5" s="23" t="s">
        <v>27</v>
      </c>
      <c r="M5" s="24">
        <v>0</v>
      </c>
      <c r="N5" s="24">
        <v>5</v>
      </c>
      <c r="O5" s="24">
        <v>0</v>
      </c>
      <c r="P5" s="24">
        <v>2</v>
      </c>
      <c r="Q5" s="24">
        <v>0</v>
      </c>
      <c r="R5" s="23">
        <v>7</v>
      </c>
      <c r="S5" s="1">
        <v>4.6052631578947366E-2</v>
      </c>
      <c r="U5" s="53"/>
      <c r="V5" s="53"/>
      <c r="W5" s="5"/>
      <c r="X5" s="6"/>
      <c r="Y5" s="19">
        <v>3</v>
      </c>
      <c r="Z5" s="54" t="s">
        <v>37</v>
      </c>
      <c r="AA5" s="20">
        <v>137</v>
      </c>
      <c r="AB5" s="25">
        <f>AA5/$AA$8</f>
        <v>0.90131578947368418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30</v>
      </c>
      <c r="H6" s="13">
        <f t="shared" si="0"/>
        <v>0.19736842105263158</v>
      </c>
      <c r="I6" s="7"/>
      <c r="J6" s="7"/>
      <c r="K6" s="6"/>
      <c r="L6" s="26" t="s">
        <v>16</v>
      </c>
      <c r="M6" s="24">
        <v>0</v>
      </c>
      <c r="N6" s="24">
        <v>8</v>
      </c>
      <c r="O6" s="24">
        <v>0</v>
      </c>
      <c r="P6" s="24">
        <v>1</v>
      </c>
      <c r="Q6" s="24">
        <v>0</v>
      </c>
      <c r="R6" s="23">
        <v>9</v>
      </c>
      <c r="S6" s="2">
        <v>5.921052631578947E-2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64" t="s">
        <v>23</v>
      </c>
      <c r="AK6" s="65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f>SUM(M3:M6)</f>
        <v>31</v>
      </c>
      <c r="N7" s="28">
        <f>SUM(N3:N6)</f>
        <v>85</v>
      </c>
      <c r="O7" s="28">
        <f>SUM(O3:O6)</f>
        <v>15</v>
      </c>
      <c r="P7" s="28">
        <f t="shared" ref="P7:Q7" si="1">SUM(P3:P6)</f>
        <v>19</v>
      </c>
      <c r="Q7" s="28">
        <f t="shared" si="1"/>
        <v>2</v>
      </c>
      <c r="R7" s="28">
        <f>SUM(R3:R6)</f>
        <v>152</v>
      </c>
      <c r="S7" s="3">
        <f>R7/$R$7</f>
        <v>1</v>
      </c>
      <c r="U7" s="53"/>
      <c r="V7" s="53"/>
      <c r="W7" s="7"/>
      <c r="Y7" s="55">
        <v>5</v>
      </c>
      <c r="Z7" s="56" t="s">
        <v>38</v>
      </c>
      <c r="AA7" s="20">
        <v>3</v>
      </c>
      <c r="AB7" s="25">
        <f>AA7/$AA$8</f>
        <v>1.9736842105263157E-2</v>
      </c>
      <c r="AC7" s="7"/>
      <c r="AD7" s="7"/>
      <c r="AE7" s="7"/>
      <c r="AF7" s="7"/>
      <c r="AG7" s="7"/>
      <c r="AJ7" s="4" t="e">
        <f>#REF!</f>
        <v>#REF!</v>
      </c>
      <c r="AK7" s="52">
        <v>152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f t="shared" si="0"/>
        <v>0</v>
      </c>
      <c r="I8" s="7"/>
      <c r="J8" s="7"/>
      <c r="K8" s="6"/>
      <c r="Y8" s="66" t="s">
        <v>5</v>
      </c>
      <c r="Z8" s="67"/>
      <c r="AA8" s="29">
        <f>SUM(AA3:AA7)</f>
        <v>152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25</v>
      </c>
      <c r="H9" s="13">
        <f t="shared" si="0"/>
        <v>0.16447368421052633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2</v>
      </c>
      <c r="H10" s="13">
        <f t="shared" si="0"/>
        <v>1.3157894736842105E-2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f t="shared" si="0"/>
        <v>6.5789473684210523E-3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152</v>
      </c>
      <c r="H13" s="36">
        <f>SUM(H3:H12)</f>
        <v>1.0000000000000002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59" t="s">
        <v>14</v>
      </c>
      <c r="R23" s="59"/>
      <c r="S23" s="5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59"/>
      <c r="R24" s="59"/>
      <c r="S24" s="5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59"/>
      <c r="R25" s="59"/>
      <c r="S25" s="5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59"/>
      <c r="R26" s="59"/>
      <c r="S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0" t="s">
        <v>15</v>
      </c>
      <c r="R27" s="60"/>
      <c r="S27" s="6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0"/>
      <c r="R28" s="60"/>
      <c r="S28" s="60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0"/>
      <c r="R29" s="60"/>
      <c r="S29" s="6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E2:H2"/>
    <mergeCell ref="Y2:AB2"/>
    <mergeCell ref="AT2:AU2"/>
    <mergeCell ref="Q23:S26"/>
    <mergeCell ref="Q27:S29"/>
    <mergeCell ref="L1:S1"/>
    <mergeCell ref="AJ2:AK2"/>
    <mergeCell ref="AJ6:AK6"/>
    <mergeCell ref="Y8:Z8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Rromero</cp:lastModifiedBy>
  <cp:lastPrinted>2016-08-01T16:38:55Z</cp:lastPrinted>
  <dcterms:created xsi:type="dcterms:W3CDTF">2013-02-11T19:19:21Z</dcterms:created>
  <dcterms:modified xsi:type="dcterms:W3CDTF">2016-10-31T20:15:05Z</dcterms:modified>
</cp:coreProperties>
</file>