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romero\Desktop\Estadisticas UT\Estadisticas 2017\Abril 2017\"/>
    </mc:Choice>
  </mc:AlternateContent>
  <bookViews>
    <workbookView xWindow="14070" yWindow="75" windowWidth="14550" windowHeight="12015"/>
  </bookViews>
  <sheets>
    <sheet name="Mayo2017" sheetId="15" r:id="rId1"/>
  </sheets>
  <calcPr calcId="152511"/>
</workbook>
</file>

<file path=xl/calcChain.xml><?xml version="1.0" encoding="utf-8"?>
<calcChain xmlns="http://schemas.openxmlformats.org/spreadsheetml/2006/main">
  <c r="AT5" i="15" l="1"/>
  <c r="AT4" i="15"/>
  <c r="AT3" i="15"/>
  <c r="N7" i="15" l="1"/>
  <c r="P7" i="15"/>
  <c r="Q7" i="15"/>
  <c r="O7" i="15"/>
  <c r="AA8" i="15"/>
  <c r="AB7" i="15" l="1"/>
  <c r="AB6" i="15"/>
  <c r="AB3" i="15"/>
  <c r="AB4" i="15"/>
  <c r="H4" i="15"/>
  <c r="M7" i="15"/>
  <c r="AB5" i="15"/>
  <c r="H6" i="15" l="1"/>
  <c r="H10" i="15"/>
  <c r="H8" i="15"/>
  <c r="H9" i="15"/>
  <c r="R7" i="15"/>
  <c r="H12" i="15"/>
  <c r="H11" i="15"/>
  <c r="H7" i="15"/>
  <c r="H5" i="15"/>
  <c r="H3" i="15"/>
  <c r="AB8" i="15"/>
  <c r="H13" i="15" l="1"/>
  <c r="S7" i="15"/>
  <c r="S6" i="15"/>
  <c r="S5" i="15"/>
  <c r="S4" i="15"/>
  <c r="S3" i="15"/>
</calcChain>
</file>

<file path=xl/sharedStrings.xml><?xml version="1.0" encoding="utf-8"?>
<sst xmlns="http://schemas.openxmlformats.org/spreadsheetml/2006/main" count="44" uniqueCount="40">
  <si>
    <t xml:space="preserve">SOLICITUDES POR GÉNERO Y FORMATO </t>
  </si>
  <si>
    <t>MEDIOS DE ACCESO A LA INFORMACIÓN</t>
  </si>
  <si>
    <t>TIPO DE RESPUESTA</t>
  </si>
  <si>
    <t>Manual</t>
  </si>
  <si>
    <t>Infomex</t>
  </si>
  <si>
    <t>TOTAL</t>
  </si>
  <si>
    <t>%</t>
  </si>
  <si>
    <t>Femenino</t>
  </si>
  <si>
    <t>Masculino</t>
  </si>
  <si>
    <t>Reproducción de Documentos</t>
  </si>
  <si>
    <t>Combinación de las Anteriores</t>
  </si>
  <si>
    <t xml:space="preserve">Remitidas al ITEI -Incompetencia </t>
  </si>
  <si>
    <t xml:space="preserve">La presente gráfica muestra de modo porcentual, el tipo de respuestas a las solicitudes de información recibidas. </t>
  </si>
  <si>
    <t>La presente gráfica muestra de modo porcentual, el medio de acceso a la información solicitada.</t>
  </si>
  <si>
    <t xml:space="preserve">Las presentes graficas muestran la cantidad y porcentaje </t>
  </si>
  <si>
    <t>de solictudes que se recibieron por género y medio de recepción</t>
  </si>
  <si>
    <t>Empresa</t>
  </si>
  <si>
    <t>Correo Electrónico</t>
  </si>
  <si>
    <t>PREVENCION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</si>
  <si>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</si>
  <si>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</si>
  <si>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</si>
  <si>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</si>
  <si>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</si>
  <si>
    <t>AFIRMATIVO</t>
  </si>
  <si>
    <t>ITEI</t>
  </si>
  <si>
    <t>Derivación</t>
  </si>
  <si>
    <t>No Especifica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</si>
  <si>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</si>
  <si>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</si>
  <si>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</si>
  <si>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</si>
  <si>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</si>
  <si>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</si>
  <si>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INCOPENTENCIA</t>
  </si>
  <si>
    <t>Consulta Directa de Documentos</t>
  </si>
  <si>
    <t>Proteccion de Datos Personales</t>
  </si>
  <si>
    <t>Informes Especificos</t>
  </si>
  <si>
    <t>Pevencion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</si>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</sst>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10" fontId="11" fillId="0" borderId="1" xfId="1" applyNumberFormat="1" applyFont="1" applyFill="1" applyBorder="1" applyAlignment="1" applyProtection="1">
      <alignment horizontal="center" vertical="center"/>
    </xf>
    <xf numFmtId="10" fontId="11" fillId="0" borderId="5" xfId="1" applyNumberFormat="1" applyFont="1" applyFill="1" applyBorder="1" applyAlignment="1" applyProtection="1">
      <alignment horizontal="center" vertical="center"/>
    </xf>
    <xf numFmtId="10" fontId="11" fillId="0" borderId="7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8" fillId="0" borderId="12" xfId="0" applyNumberFormat="1" applyFont="1" applyBorder="1" applyAlignment="1" applyProtection="1">
      <alignment horizontal="center"/>
    </xf>
    <xf numFmtId="9" fontId="8" fillId="0" borderId="13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9" fontId="5" fillId="0" borderId="0" xfId="0" applyNumberFormat="1" applyFont="1" applyBorder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10" fontId="11" fillId="0" borderId="0" xfId="1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top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  <xf numFmtId="0" fontId="8" fillId="3" borderId="23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  <xf numFmtId="0" fontId="8" fillId="3" borderId="21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Mayo2017!$L$3:$L$6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Mayo2017!$R$3:$R$6</c:f>
              <c:numCache>
                <c:formatCode>General</c:formatCode>
                <c:ptCount val="4"/>
                <c:pt idx="0">
                  <c:v>20</c:v>
                </c:pt>
                <c:pt idx="1">
                  <c:v>41</c:v>
                </c:pt>
                <c:pt idx="2">
                  <c:v>12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4"/>
              <c:layout>
                <c:manualLayout>
                  <c:x val="0"/>
                  <c:y val="4.02515563803075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Mayo2017!$M$2:$Q$2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Mayo2017!$M$7:$Q$7</c:f>
              <c:numCache>
                <c:formatCode>General</c:formatCode>
                <c:ptCount val="5"/>
                <c:pt idx="0">
                  <c:v>9</c:v>
                </c:pt>
                <c:pt idx="1">
                  <c:v>60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31423248428402134"/>
          <c:h val="0.45491587979363945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Mayo2017!$M$2:$Q$2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Mayo2017!$M$3:$Q$3</c:f>
              <c:numCache>
                <c:formatCode>General</c:formatCode>
                <c:ptCount val="5"/>
                <c:pt idx="0">
                  <c:v>3</c:v>
                </c:pt>
                <c:pt idx="1">
                  <c:v>15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Mayo2017!$M$2:$Q$2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Mayo2017!$M$4:$Q$4</c:f>
              <c:numCache>
                <c:formatCode>General</c:formatCode>
                <c:ptCount val="5"/>
                <c:pt idx="0">
                  <c:v>6</c:v>
                </c:pt>
                <c:pt idx="1">
                  <c:v>31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3"/>
          <c:order val="2"/>
          <c:tx>
            <c:strRef>
              <c:f>Mayo2017!$L$5</c:f>
              <c:strCache>
                <c:ptCount val="1"/>
                <c:pt idx="0">
                  <c:v>No Especifica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Mayo2017!$M$2:$Q$2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Mayo2017!$M$5:$Q$5</c:f>
              <c:numCache>
                <c:formatCode>General</c:formatCode>
                <c:ptCount val="5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Mayo2017!$M$2:$Q$2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Mayo2017!$M$6:$Q$6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34208"/>
        <c:axId val="157534768"/>
        <c:axId val="0"/>
      </c:bar3DChart>
      <c:catAx>
        <c:axId val="15753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534768"/>
        <c:crosses val="autoZero"/>
        <c:auto val="1"/>
        <c:lblAlgn val="ctr"/>
        <c:lblOffset val="100"/>
        <c:noMultiLvlLbl val="0"/>
      </c:catAx>
      <c:valAx>
        <c:axId val="157534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534208"/>
        <c:crosses val="autoZero"/>
        <c:crossBetween val="between"/>
      </c:valAx>
    </c:plotArea>
    <c:legend>
      <c:legendPos val="r"/>
      <c:layout/>
      <c:overlay val="0"/>
      <c:spPr>
        <a:noFill/>
      </c:spPr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Mayo2017!$AA$3:$AA$6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75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2"/>
              <c:layout>
                <c:manualLayout>
                  <c:x val="6.9798294599281718E-2"/>
                  <c:y val="-0.143826936162894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985634267445124E-2"/>
                  <c:y val="0.183920257831018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48976100710563E-17"/>
                  <c:y val="0.115544189454950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Mayo2017!$F$3:$F$12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Mayo2017!$G$3:$G$12</c:f>
              <c:numCache>
                <c:formatCode>General</c:formatCode>
                <c:ptCount val="10"/>
                <c:pt idx="0">
                  <c:v>48</c:v>
                </c:pt>
                <c:pt idx="1">
                  <c:v>0</c:v>
                </c:pt>
                <c:pt idx="2">
                  <c:v>0</c:v>
                </c:pt>
                <c:pt idx="3">
                  <c:v>21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Mayo2017!$AJ$2:$AJ$7</c:f>
              <c:strCache>
                <c:ptCount val="6"/>
                <c:pt idx="0">
                  <c:v>Ingresaron a la UT</c:v>
                </c:pt>
                <c:pt idx="1">
                  <c:v>Marzo</c:v>
                </c:pt>
                <c:pt idx="4">
                  <c:v>Se Entregaron por la UT</c:v>
                </c:pt>
                <c:pt idx="5">
                  <c:v>Marzo</c:v>
                </c:pt>
              </c:strCache>
            </c:strRef>
          </c:cat>
          <c:val>
            <c:numRef>
              <c:f>Mayo2017!$AK$3:$AK$7</c:f>
              <c:numCache>
                <c:formatCode>General</c:formatCode>
                <c:ptCount val="5"/>
                <c:pt idx="0">
                  <c:v>173</c:v>
                </c:pt>
                <c:pt idx="4">
                  <c:v>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Mayo2017!$AT$2:$AU$2</c:f>
              <c:strCache>
                <c:ptCount val="1"/>
                <c:pt idx="0">
                  <c:v>Proteccion de Datos Personales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Mayo2017!$AT$3:$AT$5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Mayo2017!$AU$3:$AU$5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8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9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zoomScaleNormal="100" workbookViewId="0"/>
  </sheetViews>
  <sheetFormatPr baseColWidth="10" defaultRowHeight="15"/>
  <cols>
    <col min="1" max="1" width="3.7109375" style="8" customWidth="1"/>
    <col min="2" max="3" width="11.42578125" style="8"/>
    <col min="4" max="4" width="3.28515625" style="8" customWidth="1"/>
    <col min="5" max="5" width="5.7109375" style="8" customWidth="1"/>
    <col min="6" max="6" width="36.42578125" style="8" customWidth="1"/>
    <col min="7" max="7" width="10.7109375" style="8" customWidth="1"/>
    <col min="8" max="8" width="12.7109375" style="8" customWidth="1"/>
    <col min="9" max="10" width="11.42578125" style="8"/>
    <col min="11" max="11" width="9.5703125" style="8" customWidth="1"/>
    <col min="12" max="12" width="18.5703125" style="8" customWidth="1"/>
    <col min="13" max="13" width="12.42578125" style="8" customWidth="1"/>
    <col min="14" max="14" width="10" style="8" customWidth="1"/>
    <col min="15" max="15" width="18.85546875" style="8" customWidth="1"/>
    <col min="16" max="16" width="13.5703125" style="8" customWidth="1"/>
    <col min="17" max="17" width="10.7109375" style="8" customWidth="1"/>
    <col min="18" max="18" width="7.42578125" style="8" customWidth="1"/>
    <col min="19" max="19" width="9.5703125" style="8" customWidth="1"/>
    <col min="20" max="20" width="11.42578125" style="8"/>
    <col min="21" max="21" width="5.140625" style="8" customWidth="1"/>
    <col min="22" max="22" width="3.5703125" style="8" customWidth="1"/>
    <col min="23" max="23" width="11.42578125" style="8" customWidth="1"/>
    <col min="24" max="24" width="4.42578125" style="8" customWidth="1"/>
    <col min="25" max="25" width="11.42578125" style="8"/>
    <col min="26" max="26" width="28.7109375" style="8" customWidth="1"/>
    <col min="27" max="27" width="6.85546875" style="8" customWidth="1"/>
    <col min="28" max="28" width="9.140625" style="8" bestFit="1" customWidth="1"/>
    <col min="29" max="33" width="11.42578125" style="8"/>
    <col min="34" max="34" width="14.85546875" style="8" customWidth="1"/>
    <col min="35" max="35" width="11.42578125" style="8"/>
    <col min="36" max="36" width="19.85546875" style="8" bestFit="1" customWidth="1"/>
    <col min="37" max="45" width="11.42578125" style="8"/>
    <col min="46" max="46" width="43" style="8" bestFit="1" customWidth="1"/>
    <col min="47" max="16384" width="11.42578125" style="8"/>
  </cols>
  <sheetData>
    <row r="1" spans="1:47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7" t="s">
        <v>0</v>
      </c>
      <c r="M1" s="68"/>
      <c r="N1" s="68"/>
      <c r="O1" s="68"/>
      <c r="P1" s="68"/>
      <c r="Q1" s="68"/>
      <c r="R1" s="68"/>
      <c r="S1" s="69"/>
      <c r="W1" s="9"/>
      <c r="X1" s="9"/>
      <c r="Y1" s="9"/>
      <c r="Z1" s="9"/>
      <c r="AA1" s="9"/>
      <c r="AB1" s="5"/>
      <c r="AC1" s="9"/>
      <c r="AD1" s="5"/>
      <c r="AE1" s="5"/>
      <c r="AF1" s="5"/>
      <c r="AG1" s="7"/>
    </row>
    <row r="2" spans="1:47" ht="15" customHeight="1">
      <c r="A2" s="6"/>
      <c r="B2" s="6"/>
      <c r="C2" s="6"/>
      <c r="D2" s="6"/>
      <c r="E2" s="57" t="s">
        <v>2</v>
      </c>
      <c r="F2" s="58"/>
      <c r="G2" s="58"/>
      <c r="H2" s="59"/>
      <c r="I2" s="6"/>
      <c r="J2" s="6"/>
      <c r="K2" s="6"/>
      <c r="L2" s="15"/>
      <c r="M2" s="16" t="s">
        <v>3</v>
      </c>
      <c r="N2" s="17" t="s">
        <v>4</v>
      </c>
      <c r="O2" s="18" t="s">
        <v>17</v>
      </c>
      <c r="P2" s="18" t="s">
        <v>26</v>
      </c>
      <c r="Q2" s="18" t="s">
        <v>25</v>
      </c>
      <c r="R2" s="17" t="s">
        <v>5</v>
      </c>
      <c r="S2" s="17" t="s">
        <v>6</v>
      </c>
      <c r="W2" s="10"/>
      <c r="X2" s="10"/>
      <c r="Y2" s="60" t="s">
        <v>1</v>
      </c>
      <c r="Z2" s="61"/>
      <c r="AA2" s="61"/>
      <c r="AB2" s="62"/>
      <c r="AC2" s="10"/>
      <c r="AD2" s="10"/>
      <c r="AE2" s="10"/>
      <c r="AF2" s="10"/>
      <c r="AG2" s="7"/>
      <c r="AJ2" s="70" t="s">
        <v>22</v>
      </c>
      <c r="AK2" s="71"/>
      <c r="AT2" s="63" t="s">
        <v>36</v>
      </c>
      <c r="AU2" s="64"/>
    </row>
    <row r="3" spans="1:47" ht="15" customHeight="1">
      <c r="A3" s="6"/>
      <c r="B3" s="6"/>
      <c r="C3" s="6"/>
      <c r="D3" s="6"/>
      <c r="E3" s="11">
        <v>1</v>
      </c>
      <c r="F3" s="33" t="s">
        <v>24</v>
      </c>
      <c r="G3" s="12">
        <v>48</v>
      </c>
      <c r="H3" s="13">
        <f t="shared" ref="H3:H12" si="0">G3/$G$13</f>
        <v>0.64</v>
      </c>
      <c r="I3" s="6"/>
      <c r="J3" s="6"/>
      <c r="K3" s="6"/>
      <c r="L3" s="23" t="s">
        <v>7</v>
      </c>
      <c r="M3" s="24">
        <v>3</v>
      </c>
      <c r="N3" s="24">
        <v>15</v>
      </c>
      <c r="O3" s="24">
        <v>1</v>
      </c>
      <c r="P3" s="24">
        <v>1</v>
      </c>
      <c r="Q3" s="24">
        <v>0</v>
      </c>
      <c r="R3" s="23">
        <v>20</v>
      </c>
      <c r="S3" s="1">
        <f>R3/$R$7</f>
        <v>0.26666666666666666</v>
      </c>
      <c r="W3" s="10"/>
      <c r="X3" s="10"/>
      <c r="Y3" s="19">
        <v>1</v>
      </c>
      <c r="Z3" s="54" t="s">
        <v>35</v>
      </c>
      <c r="AA3" s="20">
        <v>0</v>
      </c>
      <c r="AB3" s="21">
        <f>AA3/$AA$8</f>
        <v>0</v>
      </c>
      <c r="AC3" s="10"/>
      <c r="AD3" s="10"/>
      <c r="AE3" s="10"/>
      <c r="AF3" s="10"/>
      <c r="AG3" s="7"/>
      <c r="AJ3" s="4" t="s">
        <v>39</v>
      </c>
      <c r="AK3" s="52">
        <v>173</v>
      </c>
      <c r="AT3" s="4" t="e">
        <f>#REF!</f>
        <v>#REF!</v>
      </c>
      <c r="AU3" s="52">
        <v>0</v>
      </c>
    </row>
    <row r="4" spans="1:47" ht="15" customHeight="1">
      <c r="A4" s="6"/>
      <c r="B4" s="6"/>
      <c r="E4" s="11">
        <v>2</v>
      </c>
      <c r="F4" s="33" t="s">
        <v>28</v>
      </c>
      <c r="G4" s="12">
        <v>0</v>
      </c>
      <c r="H4" s="22">
        <f t="shared" si="0"/>
        <v>0</v>
      </c>
      <c r="I4" s="6"/>
      <c r="J4" s="6"/>
      <c r="K4" s="6"/>
      <c r="L4" s="23" t="s">
        <v>8</v>
      </c>
      <c r="M4" s="24">
        <v>6</v>
      </c>
      <c r="N4" s="24">
        <v>31</v>
      </c>
      <c r="O4" s="24">
        <v>1</v>
      </c>
      <c r="P4" s="24">
        <v>2</v>
      </c>
      <c r="Q4" s="24">
        <v>1</v>
      </c>
      <c r="R4" s="23">
        <v>41</v>
      </c>
      <c r="S4" s="1">
        <f>R4/$R$7</f>
        <v>0.54666666666666663</v>
      </c>
      <c r="U4" s="53"/>
      <c r="V4" s="53"/>
      <c r="W4" s="5"/>
      <c r="X4" s="5"/>
      <c r="Y4" s="19">
        <v>2</v>
      </c>
      <c r="Z4" s="54" t="s">
        <v>9</v>
      </c>
      <c r="AA4" s="20">
        <v>0</v>
      </c>
      <c r="AB4" s="25">
        <f>AA4/$AA$8</f>
        <v>0</v>
      </c>
      <c r="AC4" s="5"/>
      <c r="AD4" s="5"/>
      <c r="AE4" s="5"/>
      <c r="AF4" s="5"/>
      <c r="AG4" s="7"/>
      <c r="AJ4"/>
      <c r="AK4"/>
      <c r="AT4" s="4" t="e">
        <f>#REF!</f>
        <v>#REF!</v>
      </c>
      <c r="AU4" s="52">
        <v>0</v>
      </c>
    </row>
    <row r="5" spans="1:47" ht="15" customHeight="1">
      <c r="A5" s="6"/>
      <c r="B5" s="6"/>
      <c r="C5" s="6"/>
      <c r="E5" s="11">
        <v>3</v>
      </c>
      <c r="F5" s="33" t="s">
        <v>29</v>
      </c>
      <c r="G5" s="12">
        <v>0</v>
      </c>
      <c r="H5" s="13">
        <f t="shared" si="0"/>
        <v>0</v>
      </c>
      <c r="I5" s="6"/>
      <c r="J5" s="6"/>
      <c r="K5" s="6"/>
      <c r="L5" s="23" t="s">
        <v>27</v>
      </c>
      <c r="M5" s="24">
        <v>0</v>
      </c>
      <c r="N5" s="24">
        <v>12</v>
      </c>
      <c r="O5" s="24">
        <v>0</v>
      </c>
      <c r="P5" s="24">
        <v>0</v>
      </c>
      <c r="Q5" s="24">
        <v>0</v>
      </c>
      <c r="R5" s="23">
        <v>12</v>
      </c>
      <c r="S5" s="1">
        <f>R5/$R$7</f>
        <v>0.16</v>
      </c>
      <c r="U5" s="53"/>
      <c r="V5" s="53"/>
      <c r="W5" s="5"/>
      <c r="X5" s="6"/>
      <c r="Y5" s="19">
        <v>3</v>
      </c>
      <c r="Z5" s="54" t="s">
        <v>37</v>
      </c>
      <c r="AA5" s="20">
        <v>75</v>
      </c>
      <c r="AB5" s="25">
        <f>AA5/$AA$8</f>
        <v>1</v>
      </c>
      <c r="AC5" s="5"/>
      <c r="AD5" s="5"/>
      <c r="AE5" s="5"/>
      <c r="AF5" s="5"/>
      <c r="AG5" s="7"/>
      <c r="AJ5"/>
      <c r="AK5"/>
      <c r="AT5" s="4" t="e">
        <f>#REF!</f>
        <v>#REF!</v>
      </c>
      <c r="AU5" s="52">
        <v>0</v>
      </c>
    </row>
    <row r="6" spans="1:47" ht="16.5" customHeight="1" thickBot="1">
      <c r="A6" s="7"/>
      <c r="B6" s="7"/>
      <c r="E6" s="11">
        <v>4</v>
      </c>
      <c r="F6" s="33" t="s">
        <v>30</v>
      </c>
      <c r="G6" s="12">
        <v>21</v>
      </c>
      <c r="H6" s="13">
        <f t="shared" si="0"/>
        <v>0.28000000000000003</v>
      </c>
      <c r="I6" s="7"/>
      <c r="J6" s="7"/>
      <c r="K6" s="6"/>
      <c r="L6" s="26" t="s">
        <v>16</v>
      </c>
      <c r="M6" s="24">
        <v>0</v>
      </c>
      <c r="N6" s="24">
        <v>2</v>
      </c>
      <c r="O6" s="24">
        <v>0</v>
      </c>
      <c r="P6" s="24">
        <v>0</v>
      </c>
      <c r="Q6" s="24">
        <v>0</v>
      </c>
      <c r="R6" s="23">
        <v>2</v>
      </c>
      <c r="S6" s="2">
        <f>R6/$R$7</f>
        <v>2.6666666666666668E-2</v>
      </c>
      <c r="U6" s="53"/>
      <c r="V6" s="53"/>
      <c r="W6" s="7"/>
      <c r="Y6" s="19">
        <v>4</v>
      </c>
      <c r="Z6" s="54" t="s">
        <v>10</v>
      </c>
      <c r="AA6" s="20">
        <v>0</v>
      </c>
      <c r="AB6" s="25">
        <f>AA6/$AA$8</f>
        <v>0</v>
      </c>
      <c r="AC6" s="7"/>
      <c r="AD6" s="7"/>
      <c r="AE6" s="7"/>
      <c r="AF6" s="7"/>
      <c r="AG6" s="7"/>
      <c r="AJ6" s="70" t="s">
        <v>23</v>
      </c>
      <c r="AK6" s="71"/>
    </row>
    <row r="7" spans="1:47" ht="16.5" customHeight="1" thickBot="1">
      <c r="A7" s="7"/>
      <c r="B7" s="7"/>
      <c r="E7" s="11">
        <v>5</v>
      </c>
      <c r="F7" s="33" t="s">
        <v>31</v>
      </c>
      <c r="G7" s="12">
        <v>0</v>
      </c>
      <c r="H7" s="13">
        <f t="shared" si="0"/>
        <v>0</v>
      </c>
      <c r="I7" s="7"/>
      <c r="J7" s="7"/>
      <c r="K7" s="6"/>
      <c r="L7" s="27" t="s">
        <v>5</v>
      </c>
      <c r="M7" s="28">
        <f>SUM(M3:M6)</f>
        <v>9</v>
      </c>
      <c r="N7" s="28">
        <f>SUM(N3:N6)</f>
        <v>60</v>
      </c>
      <c r="O7" s="28">
        <f>SUM(O3:O6)</f>
        <v>2</v>
      </c>
      <c r="P7" s="28">
        <f t="shared" ref="P7:Q7" si="1">SUM(P3:P6)</f>
        <v>3</v>
      </c>
      <c r="Q7" s="28">
        <f t="shared" si="1"/>
        <v>1</v>
      </c>
      <c r="R7" s="28">
        <f>SUM(R3:R6)</f>
        <v>75</v>
      </c>
      <c r="S7" s="3">
        <f>R7/$R$7</f>
        <v>1</v>
      </c>
      <c r="U7" s="53"/>
      <c r="V7" s="53"/>
      <c r="W7" s="7"/>
      <c r="Y7" s="55">
        <v>5</v>
      </c>
      <c r="Z7" s="56" t="s">
        <v>38</v>
      </c>
      <c r="AA7" s="20">
        <v>0</v>
      </c>
      <c r="AB7" s="25">
        <f>AA7/$AA$8</f>
        <v>0</v>
      </c>
      <c r="AC7" s="7"/>
      <c r="AD7" s="7"/>
      <c r="AE7" s="7"/>
      <c r="AF7" s="7"/>
      <c r="AG7" s="7"/>
      <c r="AJ7" s="4" t="s">
        <v>39</v>
      </c>
      <c r="AK7" s="52">
        <v>179</v>
      </c>
    </row>
    <row r="8" spans="1:47" ht="16.5" customHeight="1" thickBot="1">
      <c r="E8" s="11">
        <v>6</v>
      </c>
      <c r="F8" s="33" t="s">
        <v>32</v>
      </c>
      <c r="G8" s="12">
        <v>0</v>
      </c>
      <c r="H8" s="13">
        <f t="shared" si="0"/>
        <v>0</v>
      </c>
      <c r="I8" s="7"/>
      <c r="J8" s="7"/>
      <c r="K8" s="6"/>
      <c r="Y8" s="72" t="s">
        <v>5</v>
      </c>
      <c r="Z8" s="73"/>
      <c r="AA8" s="29">
        <f>SUM(AA3:AA7)</f>
        <v>75</v>
      </c>
      <c r="AB8" s="30">
        <f>SUM(AB3:AB7)</f>
        <v>1</v>
      </c>
      <c r="AC8" s="7"/>
      <c r="AD8" s="7"/>
      <c r="AE8" s="7"/>
      <c r="AF8" s="7"/>
    </row>
    <row r="9" spans="1:47" ht="17.25" customHeight="1">
      <c r="E9" s="11">
        <v>7</v>
      </c>
      <c r="F9" s="33" t="s">
        <v>33</v>
      </c>
      <c r="G9" s="12">
        <v>6</v>
      </c>
      <c r="H9" s="13">
        <f t="shared" si="0"/>
        <v>0.08</v>
      </c>
      <c r="I9" s="7"/>
      <c r="J9" s="7"/>
      <c r="K9" s="6"/>
      <c r="AC9" s="7"/>
      <c r="AD9" s="7"/>
      <c r="AE9" s="7"/>
      <c r="AF9" s="7"/>
    </row>
    <row r="10" spans="1:47" s="31" customFormat="1" ht="15.75" customHeight="1">
      <c r="E10" s="11">
        <v>8</v>
      </c>
      <c r="F10" s="33" t="s">
        <v>18</v>
      </c>
      <c r="G10" s="12">
        <v>0</v>
      </c>
      <c r="H10" s="13">
        <f t="shared" si="0"/>
        <v>0</v>
      </c>
      <c r="I10" s="14"/>
      <c r="J10" s="14"/>
      <c r="K10" s="6"/>
      <c r="S10" s="8"/>
      <c r="AC10" s="14"/>
      <c r="AD10" s="14"/>
      <c r="AE10" s="14"/>
      <c r="AF10" s="14"/>
    </row>
    <row r="11" spans="1:47" ht="22.5" customHeight="1">
      <c r="E11" s="11">
        <v>9</v>
      </c>
      <c r="F11" s="33" t="s">
        <v>34</v>
      </c>
      <c r="G11" s="12">
        <v>0</v>
      </c>
      <c r="H11" s="13">
        <f t="shared" si="0"/>
        <v>0</v>
      </c>
      <c r="I11" s="7"/>
      <c r="J11" s="7"/>
      <c r="K11" s="6"/>
      <c r="AC11" s="7"/>
      <c r="AD11" s="7"/>
      <c r="AE11" s="7"/>
      <c r="AF11" s="7"/>
      <c r="AG11" s="7"/>
    </row>
    <row r="12" spans="1:47" ht="15.75" customHeight="1">
      <c r="E12" s="32">
        <v>10</v>
      </c>
      <c r="F12" s="33" t="s">
        <v>11</v>
      </c>
      <c r="G12" s="12">
        <v>0</v>
      </c>
      <c r="H12" s="13">
        <f t="shared" si="0"/>
        <v>0</v>
      </c>
      <c r="I12" s="7"/>
      <c r="J12" s="7"/>
      <c r="K12" s="6"/>
      <c r="AC12" s="7"/>
      <c r="AD12" s="7"/>
      <c r="AE12" s="7"/>
      <c r="AF12" s="7"/>
      <c r="AG12" s="7"/>
    </row>
    <row r="13" spans="1:47" ht="15" customHeight="1" thickBot="1">
      <c r="F13" s="34" t="s">
        <v>5</v>
      </c>
      <c r="G13" s="35">
        <v>75</v>
      </c>
      <c r="H13" s="36">
        <f>SUM(H3:H12)</f>
        <v>1</v>
      </c>
      <c r="I13" s="7"/>
      <c r="J13" s="7"/>
      <c r="K13" s="6"/>
      <c r="AC13" s="7"/>
      <c r="AD13" s="7"/>
      <c r="AE13" s="7"/>
      <c r="AF13" s="7"/>
      <c r="AG13" s="7"/>
    </row>
    <row r="14" spans="1:47" ht="15" customHeight="1">
      <c r="D14" s="37"/>
      <c r="I14" s="7"/>
      <c r="J14" s="7"/>
      <c r="K14" s="6"/>
      <c r="AC14" s="7"/>
      <c r="AD14" s="7"/>
      <c r="AE14" s="7"/>
      <c r="AF14" s="7"/>
      <c r="AG14" s="7"/>
    </row>
    <row r="15" spans="1:47" ht="15" customHeight="1">
      <c r="I15" s="7"/>
      <c r="J15" s="7"/>
      <c r="K15" s="6"/>
      <c r="AC15" s="7"/>
      <c r="AD15" s="7"/>
      <c r="AE15" s="7"/>
      <c r="AF15" s="7"/>
      <c r="AG15" s="7"/>
    </row>
    <row r="16" spans="1:47" ht="15" customHeight="1">
      <c r="I16" s="7"/>
      <c r="J16" s="7"/>
      <c r="K16" s="6"/>
      <c r="Y16" s="41"/>
      <c r="Z16" s="38"/>
      <c r="AA16" s="39"/>
      <c r="AB16" s="42"/>
      <c r="AC16" s="7"/>
      <c r="AD16" s="7"/>
      <c r="AE16" s="7"/>
      <c r="AF16" s="7"/>
      <c r="AG16" s="7"/>
    </row>
    <row r="17" spans="1:34" ht="15" customHeight="1">
      <c r="H17" s="7"/>
      <c r="I17" s="7"/>
      <c r="J17" s="7"/>
      <c r="K17" s="6"/>
      <c r="Y17" s="41"/>
      <c r="Z17" s="38"/>
      <c r="AA17" s="39"/>
      <c r="AB17" s="42"/>
      <c r="AC17" s="7"/>
      <c r="AD17" s="7"/>
      <c r="AE17" s="7"/>
      <c r="AF17" s="7"/>
      <c r="AG17" s="7"/>
    </row>
    <row r="18" spans="1:34" ht="15" customHeight="1">
      <c r="H18" s="7"/>
      <c r="I18" s="7"/>
      <c r="J18" s="7"/>
      <c r="K18" s="7"/>
      <c r="Y18" s="41"/>
      <c r="Z18" s="38"/>
      <c r="AA18" s="39"/>
      <c r="AB18" s="42"/>
      <c r="AC18" s="7"/>
      <c r="AD18" s="7"/>
      <c r="AE18" s="7"/>
      <c r="AF18" s="7"/>
      <c r="AG18" s="7"/>
    </row>
    <row r="19" spans="1:34" ht="15" customHeight="1">
      <c r="A19" s="43"/>
      <c r="B19" s="44"/>
      <c r="C19" s="44"/>
      <c r="H19" s="7"/>
      <c r="I19" s="7"/>
      <c r="J19" s="7"/>
      <c r="K19" s="7"/>
      <c r="W19" s="44"/>
      <c r="X19" s="44"/>
      <c r="AC19" s="7"/>
      <c r="AD19" s="7"/>
      <c r="AE19" s="7"/>
      <c r="AF19" s="7"/>
      <c r="AG19" s="7"/>
    </row>
    <row r="20" spans="1:34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W20" s="7"/>
      <c r="X20" s="7"/>
      <c r="AC20" s="7"/>
      <c r="AD20" s="7"/>
      <c r="AE20" s="7"/>
      <c r="AF20" s="7"/>
      <c r="AG20" s="7"/>
    </row>
    <row r="21" spans="1:34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4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Q23" s="65" t="s">
        <v>14</v>
      </c>
      <c r="R23" s="65"/>
      <c r="S23" s="65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Q24" s="65"/>
      <c r="R24" s="65"/>
      <c r="S24" s="65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4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Q25" s="65"/>
      <c r="R25" s="65"/>
      <c r="S25" s="65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4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Q26" s="65"/>
      <c r="R26" s="65"/>
      <c r="S26" s="65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4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Q27" s="66" t="s">
        <v>15</v>
      </c>
      <c r="R27" s="66"/>
      <c r="S27" s="6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9" t="s">
        <v>20</v>
      </c>
    </row>
    <row r="28" spans="1:34" ht="15" customHeight="1">
      <c r="A28" s="7"/>
      <c r="B28" s="7"/>
      <c r="C28" s="7"/>
      <c r="D28" s="7"/>
      <c r="E28" s="7"/>
      <c r="F28" s="7"/>
      <c r="G28" s="7"/>
      <c r="H28" s="48"/>
      <c r="I28" s="48"/>
      <c r="J28" s="48"/>
      <c r="K28" s="7"/>
      <c r="Q28" s="66"/>
      <c r="R28" s="66"/>
      <c r="S28" s="66"/>
      <c r="W28" s="7"/>
      <c r="X28" s="7"/>
      <c r="Y28" s="7"/>
      <c r="Z28" s="7"/>
      <c r="AA28" s="7"/>
      <c r="AB28" s="7"/>
      <c r="AC28" s="48"/>
      <c r="AD28" s="48"/>
      <c r="AE28" s="7"/>
      <c r="AF28" s="7"/>
      <c r="AG28" s="7"/>
      <c r="AH28" s="49" t="s">
        <v>21</v>
      </c>
    </row>
    <row r="29" spans="1:34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Q29" s="66"/>
      <c r="R29" s="66"/>
      <c r="S29" s="6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9" t="s">
        <v>19</v>
      </c>
    </row>
    <row r="30" spans="1:34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4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W31" s="7"/>
      <c r="X31" s="7" t="s">
        <v>13</v>
      </c>
      <c r="Y31" s="7"/>
      <c r="Z31" s="7"/>
      <c r="AA31" s="7"/>
      <c r="AB31" s="7"/>
      <c r="AC31" s="7"/>
      <c r="AD31" s="7"/>
      <c r="AE31" s="7"/>
      <c r="AF31" s="7"/>
      <c r="AG31" s="7"/>
    </row>
    <row r="32" spans="1:34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" customHeight="1">
      <c r="A33" s="7"/>
      <c r="B33" s="7"/>
      <c r="C33" s="7" t="s">
        <v>12</v>
      </c>
      <c r="D33" s="7"/>
      <c r="E33" s="7"/>
      <c r="F33" s="7"/>
      <c r="G33" s="7"/>
      <c r="H33" s="7"/>
      <c r="I33" s="7"/>
      <c r="J33" s="7"/>
      <c r="K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" customHeight="1">
      <c r="A36" s="7"/>
      <c r="B36" s="7"/>
      <c r="D36" s="7"/>
      <c r="E36" s="7"/>
      <c r="F36" s="7"/>
      <c r="G36" s="7"/>
      <c r="H36" s="7"/>
      <c r="I36" s="7"/>
      <c r="J36" s="7"/>
      <c r="K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W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" customHeight="1">
      <c r="A38" s="7"/>
      <c r="B38" s="7"/>
      <c r="D38" s="7"/>
      <c r="E38" s="7"/>
      <c r="F38" s="7"/>
      <c r="G38" s="7"/>
      <c r="H38" s="7"/>
      <c r="I38" s="7"/>
      <c r="J38" s="7"/>
      <c r="K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" customHeight="1">
      <c r="A39" s="7"/>
      <c r="B39" s="7"/>
      <c r="D39" s="45"/>
      <c r="E39" s="47"/>
      <c r="F39" s="45"/>
      <c r="G39" s="7"/>
      <c r="H39" s="7"/>
      <c r="I39" s="7"/>
      <c r="J39" s="7"/>
      <c r="K39" s="7"/>
      <c r="W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" customHeight="1">
      <c r="A40" s="40"/>
      <c r="B40" s="38"/>
      <c r="C40" s="38"/>
      <c r="D40" s="45"/>
      <c r="E40" s="46"/>
      <c r="F40" s="45"/>
      <c r="G40" s="7"/>
      <c r="H40" s="7"/>
      <c r="I40" s="7"/>
      <c r="J40" s="7"/>
      <c r="K40" s="7"/>
      <c r="W40" s="38"/>
      <c r="X40" s="38"/>
      <c r="Y40" s="45"/>
      <c r="Z40" s="47"/>
      <c r="AA40" s="45"/>
      <c r="AB40" s="7"/>
      <c r="AC40" s="7"/>
      <c r="AD40" s="7"/>
      <c r="AE40" s="7"/>
      <c r="AF40" s="7"/>
      <c r="AG40" s="7"/>
    </row>
    <row r="41" spans="1:33" ht="15" customHeight="1">
      <c r="A41" s="40"/>
      <c r="B41" s="38"/>
      <c r="C41" s="38"/>
      <c r="D41" s="45"/>
      <c r="E41" s="46"/>
      <c r="F41" s="45"/>
      <c r="G41" s="7"/>
      <c r="H41" s="7"/>
      <c r="I41" s="7"/>
      <c r="J41" s="7"/>
      <c r="K41" s="7"/>
      <c r="W41" s="38"/>
      <c r="X41" s="38"/>
      <c r="Y41" s="45"/>
      <c r="Z41" s="46"/>
      <c r="AA41" s="45"/>
      <c r="AB41" s="7"/>
      <c r="AC41" s="7"/>
      <c r="AD41" s="7"/>
      <c r="AE41" s="7"/>
      <c r="AF41" s="7"/>
      <c r="AG41" s="7"/>
    </row>
    <row r="42" spans="1:33" ht="15" customHeight="1">
      <c r="A42" s="40"/>
      <c r="B42" s="38"/>
      <c r="C42" s="38"/>
      <c r="D42" s="45"/>
      <c r="E42" s="50"/>
      <c r="F42" s="45"/>
      <c r="G42" s="7"/>
      <c r="H42" s="7"/>
      <c r="I42" s="7"/>
      <c r="J42" s="7"/>
      <c r="K42" s="7"/>
      <c r="W42" s="38"/>
      <c r="X42" s="38"/>
      <c r="Y42" s="45"/>
      <c r="Z42" s="46"/>
      <c r="AA42" s="45"/>
      <c r="AB42" s="7"/>
      <c r="AC42" s="7"/>
      <c r="AD42" s="7"/>
      <c r="AE42" s="7"/>
      <c r="AF42" s="7"/>
      <c r="AG42" s="7"/>
    </row>
    <row r="43" spans="1:33" ht="15" customHeight="1">
      <c r="A43" s="40"/>
      <c r="B43" s="38"/>
      <c r="C43" s="38"/>
      <c r="F43" s="7"/>
      <c r="G43" s="7"/>
      <c r="H43" s="7"/>
      <c r="I43" s="7"/>
      <c r="J43" s="7"/>
      <c r="K43" s="7"/>
      <c r="W43" s="38"/>
      <c r="X43" s="38"/>
      <c r="Y43" s="45"/>
      <c r="Z43" s="50"/>
      <c r="AA43" s="45"/>
      <c r="AB43" s="7"/>
      <c r="AC43" s="7"/>
      <c r="AD43" s="7"/>
      <c r="AE43" s="7"/>
      <c r="AF43" s="7"/>
      <c r="AG43" s="7"/>
    </row>
    <row r="44" spans="1:33" ht="15" customHeight="1">
      <c r="H44" s="7"/>
      <c r="I44" s="7"/>
      <c r="J44" s="7"/>
      <c r="K44" s="7"/>
      <c r="AA44" s="7"/>
      <c r="AB44" s="7"/>
      <c r="AC44" s="7"/>
      <c r="AD44" s="7"/>
      <c r="AE44" s="7"/>
      <c r="AF44" s="7"/>
      <c r="AG44" s="7"/>
    </row>
    <row r="45" spans="1:33" ht="15" customHeight="1">
      <c r="C45" s="7"/>
      <c r="X45" s="7"/>
      <c r="AG45" s="7"/>
    </row>
    <row r="46" spans="1:33" ht="15" customHeight="1">
      <c r="M46" s="51"/>
    </row>
    <row r="47" spans="1:33" ht="15" customHeight="1">
      <c r="C47" s="51"/>
    </row>
  </sheetData>
  <mergeCells count="9">
    <mergeCell ref="L1:S1"/>
    <mergeCell ref="AJ2:AK2"/>
    <mergeCell ref="AJ6:AK6"/>
    <mergeCell ref="Y8:Z8"/>
    <mergeCell ref="E2:H2"/>
    <mergeCell ref="Y2:AB2"/>
    <mergeCell ref="AT2:AU2"/>
    <mergeCell ref="Q23:S26"/>
    <mergeCell ref="Q27:S29"/>
  </mergeCells>
  <phoneticPr fontId="12" type="noConversion"/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</cp:lastModifiedBy>
  <cp:lastPrinted>2017-05-02T13:45:06Z</cp:lastPrinted>
  <dcterms:created xsi:type="dcterms:W3CDTF">2013-02-11T19:19:21Z</dcterms:created>
  <dcterms:modified xsi:type="dcterms:W3CDTF">2017-05-02T13:47:12Z</dcterms:modified>
</cp:coreProperties>
</file>