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J0941.MUNICIPIO\Documents\Documentos\MIS DOCUMENTOS\EDOS FINANCIEROS PUBLICADOS ANTES DEL 10\2023\10 Octubre\"/>
    </mc:Choice>
  </mc:AlternateContent>
  <xr:revisionPtr revIDLastSave="0" documentId="13_ncr:1_{99BB27E3-BC47-42FB-9474-7E752ACC9937}" xr6:coauthVersionLast="47" xr6:coauthVersionMax="47" xr10:uidLastSave="{00000000-0000-0000-0000-000000000000}"/>
  <bookViews>
    <workbookView xWindow="-28920" yWindow="-120" windowWidth="29040" windowHeight="15840" xr2:uid="{E7766DD3-9A55-4A22-BA67-C9A134F7CE20}"/>
  </bookViews>
  <sheets>
    <sheet name="2023 Endeudamiento N" sheetId="1" r:id="rId1"/>
  </sheets>
  <definedNames>
    <definedName name="_xlnm.Print_Area" localSheetId="0">'2023 Endeudamiento N'!$C$3:$F$50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E34" i="1" s="1"/>
  <c r="E44" i="1" s="1"/>
  <c r="F28" i="1"/>
  <c r="E28" i="1"/>
  <c r="D19" i="1"/>
  <c r="D13" i="1"/>
  <c r="E12" i="1"/>
  <c r="F12" i="1" s="1"/>
  <c r="E11" i="1"/>
  <c r="F11" i="1" s="1"/>
  <c r="F13" i="1" l="1"/>
  <c r="F19" i="1" s="1"/>
  <c r="E13" i="1"/>
  <c r="E19" i="1" s="1"/>
  <c r="F29" i="1"/>
  <c r="F34" i="1" s="1"/>
  <c r="F44" i="1" s="1"/>
</calcChain>
</file>

<file path=xl/sharedStrings.xml><?xml version="1.0" encoding="utf-8"?>
<sst xmlns="http://schemas.openxmlformats.org/spreadsheetml/2006/main" count="28" uniqueCount="24">
  <si>
    <t>IDENTIFICACION DE CREDITO O INSTRUMENTO</t>
  </si>
  <si>
    <r>
      <t xml:space="preserve">CONTRATACION / COLOCACION
</t>
    </r>
    <r>
      <rPr>
        <b/>
        <sz val="10"/>
        <color theme="1"/>
        <rFont val="Calibri"/>
        <family val="2"/>
        <scheme val="minor"/>
      </rPr>
      <t>SALDO AL 01 DE ENERO DE 2023</t>
    </r>
  </si>
  <si>
    <t xml:space="preserve">AMORTIZACION </t>
  </si>
  <si>
    <t>ENDEUDAMIENTO NETO</t>
  </si>
  <si>
    <t>A</t>
  </si>
  <si>
    <t>B</t>
  </si>
  <si>
    <t>C = A - B</t>
  </si>
  <si>
    <t>CREDITOS BANCARIOS</t>
  </si>
  <si>
    <t>BANOBRAS 11629
$209,935,889.00</t>
  </si>
  <si>
    <t>BANOBRAS 13493
$176,000,000.00</t>
  </si>
  <si>
    <t>Total de Créditos Bancarios</t>
  </si>
  <si>
    <t>OTROS INSTRUMENTOS DE DEUDA</t>
  </si>
  <si>
    <t>Total Otros Instrumentos de Deuda</t>
  </si>
  <si>
    <t>TOTAL</t>
  </si>
  <si>
    <t>DEVENGADO</t>
  </si>
  <si>
    <t>PAGADO</t>
  </si>
  <si>
    <t>BANOBRAS 11629</t>
  </si>
  <si>
    <t>BANOBRAS 13493</t>
  </si>
  <si>
    <t>Total de Intereses de Crédito o Instrumento</t>
  </si>
  <si>
    <t>OTROS INSTRUMENTOS  DE DEUDA</t>
  </si>
  <si>
    <t>Nota: El responsable de la autorización de todos los creditos contratados son mediante punto de acuerdo autorizado por el cabildo.</t>
  </si>
  <si>
    <t>***Información preliminar.</t>
  </si>
  <si>
    <t xml:space="preserve">MUNICIPIO TLAJOMULCO DE ZUÑIGA                                                                                                                                                                                                                ENDEUDAMIENTO NETO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OCTUBRE 2023        </t>
  </si>
  <si>
    <t xml:space="preserve">MUNICIPIO TLAJOMULCO DE ZUÑIGA                                                                                                                                                                                                                           INTERESES DE LA DEUDA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OCTUBRE 2023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</si>
</sst>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2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center"/>
    </xf>
    <xf numFmtId="0" fontId="0" fillId="0" borderId="11" xfId="0" applyBorder="1" applyAlignment="1">
      <alignment horizontal="center" wrapText="1"/>
    </xf>
    <xf numFmtId="43" fontId="0" fillId="0" borderId="11" xfId="1" applyFont="1" applyBorder="1"/>
    <xf numFmtId="0" fontId="0" fillId="0" borderId="11" xfId="0" applyBorder="1" applyAlignment="1">
      <alignment horizontal="center" vertical="center" wrapText="1"/>
    </xf>
    <xf numFmtId="43" fontId="0" fillId="0" borderId="11" xfId="1" applyFont="1" applyFill="1" applyBorder="1"/>
    <xf numFmtId="0" fontId="2" fillId="0" borderId="11" xfId="0" applyFont="1" applyBorder="1" applyAlignment="1">
      <alignment horizontal="center"/>
    </xf>
    <xf numFmtId="43" fontId="2" fillId="0" borderId="11" xfId="1" applyFont="1" applyBorder="1"/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0" xfId="0" applyFont="1"/>
    <xf numFmtId="43" fontId="2" fillId="0" borderId="11" xfId="1" applyFont="1" applyBorder="1" applyAlignment="1">
      <alignment horizontal="center"/>
    </xf>
    <xf numFmtId="43" fontId="0" fillId="0" borderId="11" xfId="1" applyFont="1" applyBorder="1" applyAlignment="1">
      <alignment horizontal="center"/>
    </xf>
    <xf numFmtId="43" fontId="2" fillId="2" borderId="10" xfId="1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A8C94-49C9-4935-93C9-856364D43323}">
  <sheetPr>
    <pageSetUpPr fitToPage="1"/>
  </sheetPr>
  <dimension ref="C2:M48"/>
  <sheetViews>
    <sheetView tabSelected="1" topLeftCell="A23" workbookViewId="0">
      <selection activeCell="E21" sqref="E21"/>
    </sheetView>
  </sheetViews>
  <sheetFormatPr baseColWidth="10" defaultRowHeight="15" x14ac:dyDescent="0.25"/>
  <cols>
    <col min="3" max="3" width="45.140625" customWidth="1"/>
    <col min="4" max="4" width="29.140625" customWidth="1"/>
    <col min="5" max="5" width="21.85546875" customWidth="1"/>
    <col min="6" max="6" width="21.85546875" style="1" customWidth="1"/>
    <col min="7" max="7" width="14.140625" style="1" bestFit="1" customWidth="1"/>
    <col min="8" max="8" width="11.42578125" style="1"/>
    <col min="9" max="9" width="14.140625" style="1" bestFit="1" customWidth="1"/>
    <col min="10" max="13" width="11.42578125" style="1"/>
  </cols>
  <sheetData>
    <row r="2" spans="3:9" ht="15.75" thickBot="1" x14ac:dyDescent="0.3"/>
    <row r="3" spans="3:9" ht="18" customHeight="1" x14ac:dyDescent="0.25">
      <c r="C3" s="21" t="s">
        <v>22</v>
      </c>
      <c r="D3" s="22"/>
      <c r="E3" s="22"/>
      <c r="F3" s="23"/>
    </row>
    <row r="4" spans="3:9" ht="18" customHeight="1" x14ac:dyDescent="0.25">
      <c r="C4" s="24"/>
      <c r="D4" s="25"/>
      <c r="E4" s="25"/>
      <c r="F4" s="26"/>
    </row>
    <row r="5" spans="3:9" ht="18" customHeight="1" thickBot="1" x14ac:dyDescent="0.3">
      <c r="C5" s="27"/>
      <c r="D5" s="28"/>
      <c r="E5" s="28"/>
      <c r="F5" s="29"/>
    </row>
    <row r="6" spans="3:9" x14ac:dyDescent="0.25">
      <c r="G6" s="2"/>
      <c r="H6" s="2"/>
      <c r="I6" s="2"/>
    </row>
    <row r="7" spans="3:9" x14ac:dyDescent="0.25">
      <c r="C7" s="35" t="s">
        <v>0</v>
      </c>
      <c r="D7" s="36" t="s">
        <v>1</v>
      </c>
      <c r="E7" s="38" t="s">
        <v>2</v>
      </c>
      <c r="F7" s="17" t="s">
        <v>3</v>
      </c>
    </row>
    <row r="8" spans="3:9" x14ac:dyDescent="0.25">
      <c r="C8" s="35"/>
      <c r="D8" s="37"/>
      <c r="E8" s="38"/>
      <c r="F8" s="17"/>
    </row>
    <row r="9" spans="3:9" x14ac:dyDescent="0.25">
      <c r="C9" s="35"/>
      <c r="D9" s="3" t="s">
        <v>4</v>
      </c>
      <c r="E9" s="3" t="s">
        <v>5</v>
      </c>
      <c r="F9" s="4" t="s">
        <v>6</v>
      </c>
    </row>
    <row r="10" spans="3:9" ht="24" customHeight="1" x14ac:dyDescent="0.25">
      <c r="C10" s="18" t="s">
        <v>7</v>
      </c>
      <c r="D10" s="19"/>
      <c r="E10" s="19"/>
      <c r="F10" s="20"/>
    </row>
    <row r="11" spans="3:9" ht="30" x14ac:dyDescent="0.25">
      <c r="C11" s="5" t="s">
        <v>8</v>
      </c>
      <c r="D11" s="6">
        <v>76030346.129999995</v>
      </c>
      <c r="E11" s="6">
        <f>2185728.97+2207586.26+2229662.12+2251958.75+2274478.33+2297223.12+2320195.35+2343397.3+2366831.27+2390499.59</f>
        <v>22867561.059999999</v>
      </c>
      <c r="F11" s="6">
        <f>D11-E11</f>
        <v>53162785.069999993</v>
      </c>
    </row>
    <row r="12" spans="3:9" ht="30" x14ac:dyDescent="0.25">
      <c r="C12" s="7" t="s">
        <v>9</v>
      </c>
      <c r="D12" s="6">
        <v>142134872.31999999</v>
      </c>
      <c r="E12" s="8">
        <f>1025994.19+1446881.02+1259668.81+1275414.67+1291357.35+1307499.32+1323843.06+1340391.1+1357145.99+1374110.31</f>
        <v>13002305.82</v>
      </c>
      <c r="F12" s="6">
        <f>D12-E12</f>
        <v>129132566.5</v>
      </c>
    </row>
    <row r="13" spans="3:9" x14ac:dyDescent="0.25">
      <c r="C13" s="9" t="s">
        <v>10</v>
      </c>
      <c r="D13" s="10">
        <f>D11+D12</f>
        <v>218165218.44999999</v>
      </c>
      <c r="E13" s="10">
        <f>E11+E12</f>
        <v>35869866.879999995</v>
      </c>
      <c r="F13" s="10">
        <f>F11+F12</f>
        <v>182295351.56999999</v>
      </c>
    </row>
    <row r="14" spans="3:9" x14ac:dyDescent="0.25">
      <c r="C14" s="11"/>
      <c r="D14" s="6"/>
      <c r="E14" s="6"/>
      <c r="F14" s="6"/>
    </row>
    <row r="15" spans="3:9" ht="24" customHeight="1" x14ac:dyDescent="0.25">
      <c r="C15" s="18" t="s">
        <v>11</v>
      </c>
      <c r="D15" s="19"/>
      <c r="E15" s="19"/>
      <c r="F15" s="20"/>
    </row>
    <row r="16" spans="3:9" x14ac:dyDescent="0.25">
      <c r="C16" s="11"/>
      <c r="D16" s="6"/>
      <c r="E16" s="6"/>
      <c r="F16" s="6"/>
    </row>
    <row r="17" spans="3:13" x14ac:dyDescent="0.25">
      <c r="C17" s="9" t="s">
        <v>12</v>
      </c>
      <c r="D17" s="10"/>
      <c r="E17" s="10"/>
      <c r="F17" s="10"/>
    </row>
    <row r="18" spans="3:13" x14ac:dyDescent="0.25">
      <c r="C18" s="11"/>
      <c r="D18" s="6"/>
      <c r="E18" s="6"/>
      <c r="F18" s="6"/>
    </row>
    <row r="19" spans="3:13" x14ac:dyDescent="0.25">
      <c r="C19" s="12" t="s">
        <v>13</v>
      </c>
      <c r="D19" s="10">
        <f>D13+D17</f>
        <v>218165218.44999999</v>
      </c>
      <c r="E19" s="10">
        <f>E13+E17</f>
        <v>35869866.879999995</v>
      </c>
      <c r="F19" s="10">
        <f>F13+F17</f>
        <v>182295351.56999999</v>
      </c>
    </row>
    <row r="21" spans="3:13" ht="15.75" thickBot="1" x14ac:dyDescent="0.3"/>
    <row r="22" spans="3:13" ht="18" customHeight="1" x14ac:dyDescent="0.25">
      <c r="C22" s="21" t="s">
        <v>23</v>
      </c>
      <c r="D22" s="22"/>
      <c r="E22" s="22"/>
      <c r="F22" s="23"/>
    </row>
    <row r="23" spans="3:13" ht="18" customHeight="1" x14ac:dyDescent="0.25">
      <c r="C23" s="24"/>
      <c r="D23" s="25"/>
      <c r="E23" s="25"/>
      <c r="F23" s="26"/>
    </row>
    <row r="24" spans="3:13" ht="18" customHeight="1" thickBot="1" x14ac:dyDescent="0.3">
      <c r="C24" s="27"/>
      <c r="D24" s="28"/>
      <c r="E24" s="28"/>
      <c r="F24" s="29"/>
    </row>
    <row r="26" spans="3:13" x14ac:dyDescent="0.25">
      <c r="C26" s="30" t="s">
        <v>0</v>
      </c>
      <c r="D26" s="30"/>
      <c r="E26" s="4" t="s">
        <v>14</v>
      </c>
      <c r="F26" s="4" t="s">
        <v>15</v>
      </c>
      <c r="J26"/>
      <c r="K26"/>
      <c r="L26"/>
      <c r="M26"/>
    </row>
    <row r="27" spans="3:13" ht="24" customHeight="1" x14ac:dyDescent="0.25">
      <c r="C27" s="17" t="s">
        <v>7</v>
      </c>
      <c r="D27" s="17"/>
      <c r="E27" s="17"/>
      <c r="F27" s="17"/>
      <c r="J27"/>
      <c r="K27"/>
      <c r="L27"/>
      <c r="M27"/>
    </row>
    <row r="28" spans="3:13" x14ac:dyDescent="0.25">
      <c r="C28" s="31" t="s">
        <v>16</v>
      </c>
      <c r="D28" s="32"/>
      <c r="E28" s="6">
        <f>741137.47+795530.51+681427.35+689662.65+698712.86+719370.93+628166.59+646786.01+621325.97+577129.18</f>
        <v>6799249.5199999986</v>
      </c>
      <c r="F28" s="6">
        <f>E28</f>
        <v>6799249.5199999986</v>
      </c>
      <c r="J28"/>
      <c r="K28"/>
      <c r="L28"/>
      <c r="M28"/>
    </row>
    <row r="29" spans="3:13" x14ac:dyDescent="0.25">
      <c r="C29" s="33" t="s">
        <v>17</v>
      </c>
      <c r="D29" s="34"/>
      <c r="E29" s="6">
        <f>1368302.8+1314575.76+1499096.96+1550708.9+1406695.49+1437479.77+1469615.14+1457194.9+1488349.9+1333925.78</f>
        <v>14325945.4</v>
      </c>
      <c r="F29" s="6">
        <f>E29</f>
        <v>14325945.4</v>
      </c>
      <c r="J29"/>
      <c r="K29"/>
      <c r="L29"/>
      <c r="M29"/>
    </row>
    <row r="30" spans="3:13" x14ac:dyDescent="0.25">
      <c r="C30" s="15"/>
      <c r="D30" s="15"/>
      <c r="E30" s="6"/>
      <c r="F30" s="6"/>
      <c r="J30"/>
      <c r="K30"/>
      <c r="L30"/>
      <c r="M30"/>
    </row>
    <row r="31" spans="3:13" x14ac:dyDescent="0.25">
      <c r="C31" s="15"/>
      <c r="D31" s="15"/>
      <c r="E31" s="6"/>
      <c r="F31" s="6"/>
      <c r="J31"/>
      <c r="K31"/>
      <c r="L31"/>
      <c r="M31"/>
    </row>
    <row r="32" spans="3:13" x14ac:dyDescent="0.25">
      <c r="C32" s="15"/>
      <c r="D32" s="15"/>
      <c r="E32" s="6"/>
      <c r="F32" s="6"/>
      <c r="J32"/>
      <c r="K32"/>
      <c r="L32"/>
      <c r="M32"/>
    </row>
    <row r="33" spans="3:13" x14ac:dyDescent="0.25">
      <c r="C33" s="15"/>
      <c r="D33" s="15"/>
      <c r="E33" s="6"/>
      <c r="F33" s="6"/>
      <c r="J33"/>
      <c r="K33"/>
      <c r="L33"/>
      <c r="M33"/>
    </row>
    <row r="34" spans="3:13" x14ac:dyDescent="0.25">
      <c r="C34" s="14" t="s">
        <v>18</v>
      </c>
      <c r="D34" s="14"/>
      <c r="E34" s="10">
        <f>E28+E29</f>
        <v>21125194.919999998</v>
      </c>
      <c r="F34" s="10">
        <f>F28+F29</f>
        <v>21125194.919999998</v>
      </c>
      <c r="J34"/>
      <c r="K34"/>
      <c r="L34"/>
      <c r="M34"/>
    </row>
    <row r="35" spans="3:13" x14ac:dyDescent="0.25">
      <c r="C35" s="15"/>
      <c r="D35" s="15"/>
      <c r="E35" s="6"/>
      <c r="F35" s="6"/>
      <c r="J35"/>
      <c r="K35"/>
      <c r="L35"/>
      <c r="M35"/>
    </row>
    <row r="36" spans="3:13" ht="24" customHeight="1" x14ac:dyDescent="0.25">
      <c r="C36" s="16" t="s">
        <v>19</v>
      </c>
      <c r="D36" s="16"/>
      <c r="E36" s="17"/>
      <c r="F36" s="17"/>
      <c r="J36"/>
      <c r="K36"/>
      <c r="L36"/>
      <c r="M36"/>
    </row>
    <row r="37" spans="3:13" x14ac:dyDescent="0.25">
      <c r="C37" s="15"/>
      <c r="D37" s="15"/>
      <c r="E37" s="6"/>
      <c r="F37" s="6"/>
      <c r="J37"/>
      <c r="K37"/>
      <c r="L37"/>
      <c r="M37"/>
    </row>
    <row r="38" spans="3:13" x14ac:dyDescent="0.25">
      <c r="C38" s="15"/>
      <c r="D38" s="15"/>
      <c r="E38" s="6"/>
      <c r="F38" s="6"/>
      <c r="J38"/>
      <c r="K38"/>
      <c r="L38"/>
      <c r="M38"/>
    </row>
    <row r="39" spans="3:13" x14ac:dyDescent="0.25">
      <c r="C39" s="15"/>
      <c r="D39" s="15"/>
      <c r="E39" s="6"/>
      <c r="F39" s="6"/>
      <c r="J39"/>
      <c r="K39"/>
      <c r="L39"/>
      <c r="M39"/>
    </row>
    <row r="40" spans="3:13" x14ac:dyDescent="0.25">
      <c r="C40" s="15"/>
      <c r="D40" s="15"/>
      <c r="E40" s="6"/>
      <c r="F40" s="6"/>
      <c r="J40"/>
      <c r="K40"/>
      <c r="L40"/>
      <c r="M40"/>
    </row>
    <row r="41" spans="3:13" x14ac:dyDescent="0.25">
      <c r="C41" s="15"/>
      <c r="D41" s="15"/>
      <c r="E41" s="6"/>
      <c r="F41" s="6"/>
      <c r="J41"/>
      <c r="K41"/>
      <c r="L41"/>
      <c r="M41"/>
    </row>
    <row r="42" spans="3:13" x14ac:dyDescent="0.25">
      <c r="C42" s="14" t="s">
        <v>12</v>
      </c>
      <c r="D42" s="14"/>
      <c r="E42" s="10"/>
      <c r="F42" s="10"/>
      <c r="J42"/>
      <c r="K42"/>
      <c r="L42"/>
      <c r="M42"/>
    </row>
    <row r="43" spans="3:13" x14ac:dyDescent="0.25">
      <c r="C43" s="15"/>
      <c r="D43" s="15"/>
      <c r="E43" s="6"/>
      <c r="F43" s="6"/>
      <c r="J43"/>
      <c r="K43"/>
      <c r="L43"/>
      <c r="M43"/>
    </row>
    <row r="44" spans="3:13" x14ac:dyDescent="0.25">
      <c r="C44" s="14" t="s">
        <v>13</v>
      </c>
      <c r="D44" s="14"/>
      <c r="E44" s="10">
        <f>E34+E42</f>
        <v>21125194.919999998</v>
      </c>
      <c r="F44" s="10">
        <f>F34+F42</f>
        <v>21125194.919999998</v>
      </c>
      <c r="J44"/>
      <c r="K44"/>
      <c r="L44"/>
      <c r="M44"/>
    </row>
    <row r="47" spans="3:13" x14ac:dyDescent="0.25">
      <c r="C47" t="s">
        <v>20</v>
      </c>
    </row>
    <row r="48" spans="3:13" x14ac:dyDescent="0.25">
      <c r="C48" s="13" t="s">
        <v>21</v>
      </c>
    </row>
  </sheetData>
  <mergeCells count="27">
    <mergeCell ref="C10:F10"/>
    <mergeCell ref="C3:F5"/>
    <mergeCell ref="C7:C9"/>
    <mergeCell ref="D7:D8"/>
    <mergeCell ref="E7:E8"/>
    <mergeCell ref="F7:F8"/>
    <mergeCell ref="C35:D35"/>
    <mergeCell ref="C15:F15"/>
    <mergeCell ref="C22:F24"/>
    <mergeCell ref="C26:D26"/>
    <mergeCell ref="C27:F27"/>
    <mergeCell ref="C28:D28"/>
    <mergeCell ref="C29:D29"/>
    <mergeCell ref="C30:D30"/>
    <mergeCell ref="C31:D31"/>
    <mergeCell ref="C32:D32"/>
    <mergeCell ref="C33:D33"/>
    <mergeCell ref="C34:D34"/>
    <mergeCell ref="C42:D42"/>
    <mergeCell ref="C43:D43"/>
    <mergeCell ref="C44:D44"/>
    <mergeCell ref="C36:F36"/>
    <mergeCell ref="C37:D37"/>
    <mergeCell ref="C38:D38"/>
    <mergeCell ref="C39:D39"/>
    <mergeCell ref="C40:D40"/>
    <mergeCell ref="C41:D41"/>
  </mergeCell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 Endeudamiento N</vt:lpstr>
      <vt:lpstr>'2023 Endeudamiento 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ADRIANA GUTIERREZ CARRANZA - PC-0941</dc:creator>
  <cp:lastModifiedBy>BEATRIZ ADRIANA GUTIERREZ CARRANZA - PC-0941</cp:lastModifiedBy>
  <dcterms:created xsi:type="dcterms:W3CDTF">2023-11-08T17:22:27Z</dcterms:created>
  <dcterms:modified xsi:type="dcterms:W3CDTF">2023-11-08T17:27:31Z</dcterms:modified>
</cp:coreProperties>
</file>