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4\3 Marzo\"/>
    </mc:Choice>
  </mc:AlternateContent>
  <xr:revisionPtr revIDLastSave="0" documentId="8_{4086932C-5A81-4F10-BC2C-7066389865B5}" xr6:coauthVersionLast="47" xr6:coauthVersionMax="47" xr10:uidLastSave="{00000000-0000-0000-0000-000000000000}"/>
  <bookViews>
    <workbookView xWindow="-28920" yWindow="-120" windowWidth="29040" windowHeight="15840" xr2:uid="{857EFAF0-7EEC-4F1A-A13F-7950AEC80898}"/>
  </bookViews>
  <sheets>
    <sheet name="2024 Endeudamiento N" sheetId="1" r:id="rId1"/>
  </sheets>
  <definedNames>
    <definedName name="_xlnm.Print_Area" localSheetId="0">'2024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8" i="1"/>
  <c r="E34" i="1" s="1"/>
  <c r="E44" i="1" s="1"/>
  <c r="D19" i="1"/>
  <c r="D13" i="1"/>
  <c r="E12" i="1"/>
  <c r="F12" i="1" s="1"/>
  <c r="E11" i="1"/>
  <c r="F11" i="1" s="1"/>
  <c r="F13" i="1" l="1"/>
  <c r="F19" i="1" s="1"/>
  <c r="E13" i="1"/>
  <c r="E19" i="1" s="1"/>
  <c r="F28" i="1"/>
  <c r="F34" i="1" s="1"/>
  <c r="F44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<sst xmlns="http://schemas.openxmlformats.org/spreadsheetml/2006/main" count="28" uniqueCount="24">
  <si>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MARZO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</si>
  <si>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</si>
  <si>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Aptos Narrow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</si>
  <si>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</si>
  <si>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</si>
  <si>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</si>
  <si>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</si>
  <si>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</si>
  <si>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</si>
  <si>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</si>
  <si>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</si>
  <si>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</si>
  <si>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</si>
  <si>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</si>
  <si>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</si>
  <si>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MARZO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</si>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</sst>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E9A3-E971-44AB-84FE-2EA461F5768D}">
  <sheetPr>
    <pageSetUpPr fitToPage="1"/>
  </sheetPr>
  <dimension ref="C2:M48"/>
  <sheetViews>
    <sheetView tabSelected="1" workbookViewId="0">
      <selection activeCell="E28" sqref="E28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2462934.12+2487563.46+2512439.09</f>
        <v>7462936.6699999999</v>
      </c>
      <c r="F11" s="23">
        <f>D11-E11</f>
        <v>40846895.189999998</v>
      </c>
    </row>
    <row r="12" spans="3:9" ht="30" x14ac:dyDescent="0.25">
      <c r="C12" s="24" t="s">
        <v>10</v>
      </c>
      <c r="D12" s="23">
        <v>126332602.03999999</v>
      </c>
      <c r="E12" s="25">
        <f>1426286.24+1444114.82+1462166.26</f>
        <v>4332567.32</v>
      </c>
      <c r="F12" s="23">
        <f>D12-E12</f>
        <v>122000034.72</v>
      </c>
    </row>
    <row r="13" spans="3:9" x14ac:dyDescent="0.25">
      <c r="C13" s="26" t="s">
        <v>11</v>
      </c>
      <c r="D13" s="27">
        <f>D11+D12</f>
        <v>174642433.89999998</v>
      </c>
      <c r="E13" s="27">
        <f>E11+E12</f>
        <v>11795503.99</v>
      </c>
      <c r="F13" s="27">
        <f>F11+F12</f>
        <v>162846929.91</v>
      </c>
    </row>
    <row r="14" spans="3:9" x14ac:dyDescent="0.25">
      <c r="C14" s="28"/>
      <c r="D14" s="23"/>
      <c r="E14" s="23"/>
      <c r="F14" s="23"/>
    </row>
    <row r="15" spans="3:9" ht="24" customHeight="1" x14ac:dyDescent="0.25">
      <c r="C15" s="19" t="s">
        <v>12</v>
      </c>
      <c r="D15" s="20"/>
      <c r="E15" s="20"/>
      <c r="F15" s="21"/>
    </row>
    <row r="16" spans="3:9" x14ac:dyDescent="0.25">
      <c r="C16" s="28"/>
      <c r="D16" s="23"/>
      <c r="E16" s="23"/>
      <c r="F16" s="23"/>
    </row>
    <row r="17" spans="3:13" x14ac:dyDescent="0.25">
      <c r="C17" s="26" t="s">
        <v>13</v>
      </c>
      <c r="D17" s="27"/>
      <c r="E17" s="27"/>
      <c r="F17" s="27"/>
    </row>
    <row r="18" spans="3:13" x14ac:dyDescent="0.25">
      <c r="C18" s="28"/>
      <c r="D18" s="23"/>
      <c r="E18" s="23"/>
      <c r="F18" s="23"/>
    </row>
    <row r="19" spans="3:13" x14ac:dyDescent="0.25">
      <c r="C19" s="29" t="s">
        <v>14</v>
      </c>
      <c r="D19" s="27">
        <f>D13+D17</f>
        <v>174642433.89999998</v>
      </c>
      <c r="E19" s="27">
        <f>E13+E17</f>
        <v>11795503.99</v>
      </c>
      <c r="F19" s="27">
        <f>F13+F17</f>
        <v>162846929.91</v>
      </c>
    </row>
    <row r="21" spans="3:13" ht="15.75" thickBot="1" x14ac:dyDescent="0.3"/>
    <row r="22" spans="3:13" ht="18" customHeight="1" x14ac:dyDescent="0.25">
      <c r="C22" s="2" t="s">
        <v>15</v>
      </c>
      <c r="D22" s="3"/>
      <c r="E22" s="3"/>
      <c r="F22" s="4"/>
    </row>
    <row r="23" spans="3:13" ht="18" customHeight="1" x14ac:dyDescent="0.25">
      <c r="C23" s="5"/>
      <c r="D23" s="6"/>
      <c r="E23" s="6"/>
      <c r="F23" s="7"/>
    </row>
    <row r="24" spans="3:13" ht="18" customHeight="1" thickBot="1" x14ac:dyDescent="0.3">
      <c r="C24" s="8"/>
      <c r="D24" s="9"/>
      <c r="E24" s="9"/>
      <c r="F24" s="10"/>
    </row>
    <row r="26" spans="3:13" x14ac:dyDescent="0.25">
      <c r="C26" s="30" t="s">
        <v>1</v>
      </c>
      <c r="D26" s="30"/>
      <c r="E26" s="18" t="s">
        <v>16</v>
      </c>
      <c r="F26" s="18" t="s">
        <v>17</v>
      </c>
      <c r="J26"/>
      <c r="K26"/>
      <c r="L26"/>
      <c r="M26"/>
    </row>
    <row r="27" spans="3:13" ht="24" customHeight="1" x14ac:dyDescent="0.25">
      <c r="C27" s="15" t="s">
        <v>8</v>
      </c>
      <c r="D27" s="15"/>
      <c r="E27" s="15"/>
      <c r="F27" s="15"/>
      <c r="J27"/>
      <c r="K27"/>
      <c r="L27"/>
      <c r="M27"/>
    </row>
    <row r="28" spans="3:13" x14ac:dyDescent="0.25">
      <c r="C28" s="31" t="s">
        <v>18</v>
      </c>
      <c r="D28" s="32"/>
      <c r="E28" s="23">
        <f>501717.72+506972.95+419272.71</f>
        <v>1427963.38</v>
      </c>
      <c r="F28" s="23">
        <f>E28</f>
        <v>1427963.38</v>
      </c>
      <c r="J28"/>
      <c r="K28"/>
      <c r="L28"/>
      <c r="M28"/>
    </row>
    <row r="29" spans="3:13" x14ac:dyDescent="0.25">
      <c r="C29" s="33" t="s">
        <v>19</v>
      </c>
      <c r="D29" s="34"/>
      <c r="E29" s="23">
        <f>1291791.21+1276754.19+1391556.18</f>
        <v>3960101.58</v>
      </c>
      <c r="F29" s="23">
        <f>E29</f>
        <v>3960101.58</v>
      </c>
      <c r="J29"/>
      <c r="K29"/>
      <c r="L29"/>
      <c r="M29"/>
    </row>
    <row r="30" spans="3:13" x14ac:dyDescent="0.25">
      <c r="C30" s="35"/>
      <c r="D30" s="35"/>
      <c r="E30" s="23"/>
      <c r="F30" s="23"/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5"/>
      <c r="D33" s="35"/>
      <c r="E33" s="23"/>
      <c r="F33" s="23"/>
      <c r="J33"/>
      <c r="K33"/>
      <c r="L33"/>
      <c r="M33"/>
    </row>
    <row r="34" spans="3:13" x14ac:dyDescent="0.25">
      <c r="C34" s="36" t="s">
        <v>20</v>
      </c>
      <c r="D34" s="36"/>
      <c r="E34" s="27">
        <f>E28+E29</f>
        <v>5388064.96</v>
      </c>
      <c r="F34" s="27">
        <f>F28+F29</f>
        <v>5388064.96</v>
      </c>
      <c r="J34"/>
      <c r="K34"/>
      <c r="L34"/>
      <c r="M34"/>
    </row>
    <row r="35" spans="3:13" x14ac:dyDescent="0.25">
      <c r="C35" s="35"/>
      <c r="D35" s="35"/>
      <c r="E35" s="23"/>
      <c r="F35" s="23"/>
      <c r="J35"/>
      <c r="K35"/>
      <c r="L35"/>
      <c r="M35"/>
    </row>
    <row r="36" spans="3:13" ht="24" customHeight="1" x14ac:dyDescent="0.25">
      <c r="C36" s="37" t="s">
        <v>21</v>
      </c>
      <c r="D36" s="37"/>
      <c r="E36" s="15"/>
      <c r="F36" s="15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5"/>
      <c r="D41" s="35"/>
      <c r="E41" s="23"/>
      <c r="F41" s="23"/>
      <c r="J41"/>
      <c r="K41"/>
      <c r="L41"/>
      <c r="M41"/>
    </row>
    <row r="42" spans="3:13" x14ac:dyDescent="0.25">
      <c r="C42" s="36" t="s">
        <v>13</v>
      </c>
      <c r="D42" s="36"/>
      <c r="E42" s="27"/>
      <c r="F42" s="27"/>
      <c r="J42"/>
      <c r="K42"/>
      <c r="L42"/>
      <c r="M42"/>
    </row>
    <row r="43" spans="3:13" x14ac:dyDescent="0.25">
      <c r="C43" s="35"/>
      <c r="D43" s="35"/>
      <c r="E43" s="23"/>
      <c r="F43" s="23"/>
      <c r="J43"/>
      <c r="K43"/>
      <c r="L43"/>
      <c r="M43"/>
    </row>
    <row r="44" spans="3:13" x14ac:dyDescent="0.25">
      <c r="C44" s="36" t="s">
        <v>14</v>
      </c>
      <c r="D44" s="36"/>
      <c r="E44" s="27">
        <f>E34+E42</f>
        <v>5388064.96</v>
      </c>
      <c r="F44" s="27">
        <f>F34+F42</f>
        <v>5388064.96</v>
      </c>
      <c r="J44"/>
      <c r="K44"/>
      <c r="L44"/>
      <c r="M44"/>
    </row>
    <row r="47" spans="3:13" x14ac:dyDescent="0.25">
      <c r="C47" t="s">
        <v>22</v>
      </c>
    </row>
    <row r="48" spans="3:13" x14ac:dyDescent="0.25">
      <c r="C48" s="38" t="s">
        <v>23</v>
      </c>
    </row>
  </sheetData>
  <mergeCells count="27"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15:F15"/>
    <mergeCell ref="C22:F24"/>
    <mergeCell ref="C26:D26"/>
    <mergeCell ref="C27:F27"/>
    <mergeCell ref="C28:D28"/>
    <mergeCell ref="C29:D29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2024-04-08T16:32:50Z</dcterms:created>
  <dcterms:modified xsi:type="dcterms:W3CDTF">2024-04-08T16:33:11Z</dcterms:modified>
</cp:coreProperties>
</file>