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LJ0941.MUNICIPIO\Documents\Documentos\MIS DOCUMENTOS\EDOS FINANCIEROS PUBLICADOS ANTES DEL 10\2024\6 Junio\"/>
    </mc:Choice>
  </mc:AlternateContent>
  <xr:revisionPtr revIDLastSave="0" documentId="13_ncr:1_{92F2B032-51B5-45CB-936C-B3A71BC33AB4}" xr6:coauthVersionLast="47" xr6:coauthVersionMax="47" xr10:uidLastSave="{00000000-0000-0000-0000-000000000000}"/>
  <bookViews>
    <workbookView xWindow="-28920" yWindow="-120" windowWidth="29040" windowHeight="15840" xr2:uid="{504DD3CE-6EE3-4600-A820-5AB3A2CD9EFF}"/>
  </bookViews>
  <sheets>
    <sheet name="2024 Endeudamiento N" sheetId="1" r:id="rId1"/>
  </sheets>
  <definedNames>
    <definedName name="_xlnm.Print_Area" localSheetId="0">'2024 Endeudamiento N'!$C$3:$F$49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F33" i="1" s="1"/>
  <c r="F43" i="1" s="1"/>
  <c r="D20" i="1"/>
  <c r="E14" i="1"/>
  <c r="E20" i="1" s="1"/>
  <c r="D14" i="1"/>
  <c r="E12" i="1"/>
  <c r="F12" i="1" s="1"/>
  <c r="E11" i="1"/>
  <c r="F11" i="1" s="1"/>
  <c r="F14" i="1" s="1"/>
  <c r="F20" i="1" s="1"/>
  <c r="E33" i="1" l="1"/>
  <c r="E43" i="1" s="1"/>
</calcChain>
</file>

<file path=xl/sharedStrings.xml><?xml version="1.0" encoding="utf-8"?>
<sst xmlns="http://schemas.openxmlformats.org/spreadsheetml/2006/main" count="28" uniqueCount="24">
  <si>
    <t xml:space="preserve">MUNICIPIO TLAJOMULCO DE ZUÑIGA                                                                                                                                                                                                                ENDEUDAMIENTO NETO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2024        </t>
  </si>
  <si>
    <t>IDENTIFICACION DE CREDITO O INSTRUMENTO</t>
  </si>
  <si>
    <r>
      <t xml:space="preserve">CONTRATACION / COLOCACION
</t>
    </r>
    <r>
      <rPr>
        <b/>
        <sz val="10"/>
        <color theme="1"/>
        <rFont val="Aptos Narrow"/>
        <family val="2"/>
        <scheme val="minor"/>
      </rPr>
      <t>SALDO AL 01 DE ENERO DE 2024</t>
    </r>
  </si>
  <si>
    <t xml:space="preserve">AMORTIZACION </t>
  </si>
  <si>
    <t>ENDEUDAMIENTO NETO</t>
  </si>
  <si>
    <t>A</t>
  </si>
  <si>
    <t>B</t>
  </si>
  <si>
    <t>C = A - B</t>
  </si>
  <si>
    <t>CREDITOS BANCARIOS</t>
  </si>
  <si>
    <t>BANOBRAS 11629
$209,935,889.00</t>
  </si>
  <si>
    <t>BANOBRAS 13493
$176,000,000.00</t>
  </si>
  <si>
    <t>Total de Créditos Bancarios</t>
  </si>
  <si>
    <t>OTROS INSTRUMENTOS DE DEUDA</t>
  </si>
  <si>
    <t>Total Otros Instrumentos de Deuda</t>
  </si>
  <si>
    <t>TOTAL</t>
  </si>
  <si>
    <t xml:space="preserve">MUNICIPIO TLAJOMULCO DE ZUÑIGA                                                                                                                                                                                                                           INTERESES DE LA DEUDA                                                                                                                                                                                                                                                                               DEL 01 DE ENERO AL 30 DE JUNIO 2024        </t>
  </si>
  <si>
    <t>DEVENGADO</t>
  </si>
  <si>
    <t>PAGADO</t>
  </si>
  <si>
    <t>BANOBRAS 11629</t>
  </si>
  <si>
    <t>BANOBRAS 13493</t>
  </si>
  <si>
    <t>Total de Intereses de Crédito o Instrumento</t>
  </si>
  <si>
    <t>OTROS INSTRUMENTOS  DE DEUDA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</si>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</sst>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43" fontId="2" fillId="2" borderId="11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43" fontId="0" fillId="0" borderId="11" xfId="1" applyFont="1" applyBorder="1"/>
    <xf numFmtId="0" fontId="0" fillId="0" borderId="11" xfId="0" applyBorder="1" applyAlignment="1">
      <alignment horizontal="center" vertical="center" wrapText="1"/>
    </xf>
    <xf numFmtId="43" fontId="0" fillId="0" borderId="11" xfId="1" applyFont="1" applyFill="1" applyBorder="1"/>
    <xf numFmtId="0" fontId="2" fillId="0" borderId="11" xfId="0" applyFont="1" applyBorder="1" applyAlignment="1">
      <alignment horizontal="center"/>
    </xf>
    <xf numFmtId="43" fontId="2" fillId="0" borderId="11" xfId="1" applyFont="1" applyBorder="1"/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43" fontId="2" fillId="2" borderId="11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3" fontId="0" fillId="0" borderId="11" xfId="1" applyFont="1" applyBorder="1" applyAlignment="1">
      <alignment horizontal="center"/>
    </xf>
    <xf numFmtId="43" fontId="2" fillId="0" borderId="11" xfId="1" applyFont="1" applyBorder="1" applyAlignment="1">
      <alignment horizontal="center"/>
    </xf>
    <xf numFmtId="43" fontId="2" fillId="2" borderId="10" xfId="1" applyFont="1" applyFill="1" applyBorder="1" applyAlignment="1">
      <alignment horizontal="center" vertic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AFAC8-557C-48B7-92AB-3EE9FC079AD7}">
  <sheetPr>
    <pageSetUpPr fitToPage="1"/>
  </sheetPr>
  <dimension ref="C2:M47"/>
  <sheetViews>
    <sheetView tabSelected="1" workbookViewId="0">
      <selection activeCell="E30" sqref="E30"/>
    </sheetView>
  </sheetViews>
  <sheetFormatPr baseColWidth="10" defaultRowHeight="15" x14ac:dyDescent="0.25"/>
  <cols>
    <col min="3" max="3" width="45.140625" customWidth="1"/>
    <col min="4" max="4" width="29.140625" customWidth="1"/>
    <col min="5" max="5" width="21.85546875" customWidth="1"/>
    <col min="6" max="6" width="21.85546875" style="1" customWidth="1"/>
    <col min="7" max="7" width="14.140625" style="1" bestFit="1" customWidth="1"/>
    <col min="8" max="8" width="11.42578125" style="1"/>
    <col min="9" max="9" width="14.140625" style="1" bestFit="1" customWidth="1"/>
    <col min="10" max="13" width="11.42578125" style="1"/>
  </cols>
  <sheetData>
    <row r="2" spans="3:9" ht="15.75" thickBot="1" x14ac:dyDescent="0.3"/>
    <row r="3" spans="3:9" ht="18" customHeight="1" x14ac:dyDescent="0.25">
      <c r="C3" s="2" t="s">
        <v>0</v>
      </c>
      <c r="D3" s="3"/>
      <c r="E3" s="3"/>
      <c r="F3" s="4"/>
    </row>
    <row r="4" spans="3:9" ht="18" customHeight="1" x14ac:dyDescent="0.25">
      <c r="C4" s="5"/>
      <c r="D4" s="6"/>
      <c r="E4" s="6"/>
      <c r="F4" s="7"/>
    </row>
    <row r="5" spans="3:9" ht="18" customHeight="1" thickBot="1" x14ac:dyDescent="0.3">
      <c r="C5" s="8"/>
      <c r="D5" s="9"/>
      <c r="E5" s="9"/>
      <c r="F5" s="10"/>
    </row>
    <row r="6" spans="3:9" x14ac:dyDescent="0.25">
      <c r="G6" s="11"/>
      <c r="H6" s="11"/>
      <c r="I6" s="11"/>
    </row>
    <row r="7" spans="3:9" x14ac:dyDescent="0.25">
      <c r="C7" s="12" t="s">
        <v>1</v>
      </c>
      <c r="D7" s="13" t="s">
        <v>2</v>
      </c>
      <c r="E7" s="14" t="s">
        <v>3</v>
      </c>
      <c r="F7" s="15" t="s">
        <v>4</v>
      </c>
    </row>
    <row r="8" spans="3:9" x14ac:dyDescent="0.25">
      <c r="C8" s="12"/>
      <c r="D8" s="16"/>
      <c r="E8" s="14"/>
      <c r="F8" s="15"/>
    </row>
    <row r="9" spans="3:9" x14ac:dyDescent="0.25">
      <c r="C9" s="12"/>
      <c r="D9" s="17" t="s">
        <v>5</v>
      </c>
      <c r="E9" s="17" t="s">
        <v>6</v>
      </c>
      <c r="F9" s="18" t="s">
        <v>7</v>
      </c>
    </row>
    <row r="10" spans="3:9" ht="24" customHeight="1" x14ac:dyDescent="0.25">
      <c r="C10" s="19" t="s">
        <v>8</v>
      </c>
      <c r="D10" s="20"/>
      <c r="E10" s="20"/>
      <c r="F10" s="21"/>
    </row>
    <row r="11" spans="3:9" ht="30" x14ac:dyDescent="0.25">
      <c r="C11" s="22" t="s">
        <v>9</v>
      </c>
      <c r="D11" s="23">
        <v>48309831.859999999</v>
      </c>
      <c r="E11" s="23">
        <f>2462934.12+2487563.46+2512439.09+2537563.48+2562939.12+2588568.51</f>
        <v>15152007.779999999</v>
      </c>
      <c r="F11" s="23">
        <f>D11-E11</f>
        <v>33157824.079999998</v>
      </c>
    </row>
    <row r="12" spans="3:9" ht="30" x14ac:dyDescent="0.25">
      <c r="C12" s="24" t="s">
        <v>10</v>
      </c>
      <c r="D12" s="23">
        <v>126332602.03999999</v>
      </c>
      <c r="E12" s="25">
        <f>1426286.24+1444114.82+1462166.26+1480443.34+1498948.88+1517685.74</f>
        <v>8829645.2799999993</v>
      </c>
      <c r="F12" s="23">
        <f>D12-E12</f>
        <v>117502956.75999999</v>
      </c>
    </row>
    <row r="13" spans="3:9" x14ac:dyDescent="0.25">
      <c r="C13" s="24"/>
      <c r="D13" s="23"/>
      <c r="E13" s="25"/>
      <c r="F13" s="23"/>
    </row>
    <row r="14" spans="3:9" x14ac:dyDescent="0.25">
      <c r="C14" s="26" t="s">
        <v>11</v>
      </c>
      <c r="D14" s="27">
        <f>D11+D12</f>
        <v>174642433.89999998</v>
      </c>
      <c r="E14" s="27">
        <f>E11+E12</f>
        <v>23981653.059999999</v>
      </c>
      <c r="F14" s="27">
        <f>F11+F12</f>
        <v>150660780.83999997</v>
      </c>
    </row>
    <row r="15" spans="3:9" x14ac:dyDescent="0.25">
      <c r="C15" s="28"/>
      <c r="D15" s="23"/>
      <c r="E15" s="23"/>
      <c r="F15" s="23"/>
    </row>
    <row r="16" spans="3:9" ht="24" customHeight="1" x14ac:dyDescent="0.25">
      <c r="C16" s="19" t="s">
        <v>12</v>
      </c>
      <c r="D16" s="20"/>
      <c r="E16" s="20"/>
      <c r="F16" s="21"/>
    </row>
    <row r="17" spans="3:13" x14ac:dyDescent="0.25">
      <c r="C17" s="28"/>
      <c r="D17" s="23"/>
      <c r="E17" s="23"/>
      <c r="F17" s="23"/>
    </row>
    <row r="18" spans="3:13" x14ac:dyDescent="0.25">
      <c r="C18" s="26" t="s">
        <v>13</v>
      </c>
      <c r="D18" s="27"/>
      <c r="E18" s="27"/>
      <c r="F18" s="27"/>
    </row>
    <row r="19" spans="3:13" x14ac:dyDescent="0.25">
      <c r="C19" s="28"/>
      <c r="D19" s="23"/>
      <c r="E19" s="23"/>
      <c r="F19" s="23"/>
    </row>
    <row r="20" spans="3:13" x14ac:dyDescent="0.25">
      <c r="C20" s="29" t="s">
        <v>14</v>
      </c>
      <c r="D20" s="27">
        <f>D14+D18</f>
        <v>174642433.89999998</v>
      </c>
      <c r="E20" s="27">
        <f>E14+E18</f>
        <v>23981653.059999999</v>
      </c>
      <c r="F20" s="27">
        <f>F14+F18</f>
        <v>150660780.83999997</v>
      </c>
    </row>
    <row r="22" spans="3:13" ht="15.75" thickBot="1" x14ac:dyDescent="0.3"/>
    <row r="23" spans="3:13" ht="18" customHeight="1" x14ac:dyDescent="0.25">
      <c r="C23" s="2" t="s">
        <v>15</v>
      </c>
      <c r="D23" s="3"/>
      <c r="E23" s="3"/>
      <c r="F23" s="4"/>
    </row>
    <row r="24" spans="3:13" ht="18" customHeight="1" x14ac:dyDescent="0.25">
      <c r="C24" s="5"/>
      <c r="D24" s="6"/>
      <c r="E24" s="6"/>
      <c r="F24" s="7"/>
    </row>
    <row r="25" spans="3:13" ht="18" customHeight="1" thickBot="1" x14ac:dyDescent="0.3">
      <c r="C25" s="8"/>
      <c r="D25" s="9"/>
      <c r="E25" s="9"/>
      <c r="F25" s="10"/>
    </row>
    <row r="27" spans="3:13" x14ac:dyDescent="0.25">
      <c r="C27" s="30" t="s">
        <v>1</v>
      </c>
      <c r="D27" s="30"/>
      <c r="E27" s="18" t="s">
        <v>16</v>
      </c>
      <c r="F27" s="18" t="s">
        <v>17</v>
      </c>
      <c r="J27"/>
      <c r="K27"/>
      <c r="L27"/>
      <c r="M27"/>
    </row>
    <row r="28" spans="3:13" ht="24" customHeight="1" x14ac:dyDescent="0.25">
      <c r="C28" s="15" t="s">
        <v>8</v>
      </c>
      <c r="D28" s="15"/>
      <c r="E28" s="15"/>
      <c r="F28" s="15"/>
      <c r="J28"/>
      <c r="K28"/>
      <c r="L28"/>
      <c r="M28"/>
    </row>
    <row r="29" spans="3:13" x14ac:dyDescent="0.25">
      <c r="C29" s="31" t="s">
        <v>18</v>
      </c>
      <c r="D29" s="32"/>
      <c r="E29" s="23">
        <f>501717.72+506972.95+419272.71+436854.02+414932.62+350774.87</f>
        <v>2630524.89</v>
      </c>
      <c r="F29" s="23">
        <f>E29</f>
        <v>2630524.89</v>
      </c>
      <c r="J29"/>
      <c r="K29"/>
      <c r="L29"/>
      <c r="M29"/>
    </row>
    <row r="30" spans="3:13" x14ac:dyDescent="0.25">
      <c r="C30" s="33" t="s">
        <v>19</v>
      </c>
      <c r="D30" s="34"/>
      <c r="E30" s="23">
        <f>1291791.21+1276754.19+1391556.18+1222330.21+1290513.74+1274616.85</f>
        <v>7747562.3800000008</v>
      </c>
      <c r="F30" s="23">
        <f>E30</f>
        <v>7747562.3800000008</v>
      </c>
      <c r="J30"/>
      <c r="K30"/>
      <c r="L30"/>
      <c r="M30"/>
    </row>
    <row r="31" spans="3:13" x14ac:dyDescent="0.25">
      <c r="C31" s="35"/>
      <c r="D31" s="35"/>
      <c r="E31" s="23"/>
      <c r="F31" s="23"/>
      <c r="J31"/>
      <c r="K31"/>
      <c r="L31"/>
      <c r="M31"/>
    </row>
    <row r="32" spans="3:13" x14ac:dyDescent="0.25">
      <c r="C32" s="35"/>
      <c r="D32" s="35"/>
      <c r="E32" s="23"/>
      <c r="F32" s="23"/>
      <c r="J32"/>
      <c r="K32"/>
      <c r="L32"/>
      <c r="M32"/>
    </row>
    <row r="33" spans="3:13" x14ac:dyDescent="0.25">
      <c r="C33" s="36" t="s">
        <v>20</v>
      </c>
      <c r="D33" s="36"/>
      <c r="E33" s="27">
        <f>E29+E30</f>
        <v>10378087.270000001</v>
      </c>
      <c r="F33" s="27">
        <f>F29+F30</f>
        <v>10378087.270000001</v>
      </c>
      <c r="J33"/>
      <c r="K33"/>
      <c r="L33"/>
      <c r="M33"/>
    </row>
    <row r="34" spans="3:13" x14ac:dyDescent="0.25">
      <c r="C34" s="35"/>
      <c r="D34" s="35"/>
      <c r="E34" s="23"/>
      <c r="F34" s="23"/>
      <c r="J34"/>
      <c r="K34"/>
      <c r="L34"/>
      <c r="M34"/>
    </row>
    <row r="35" spans="3:13" ht="24" customHeight="1" x14ac:dyDescent="0.25">
      <c r="C35" s="37" t="s">
        <v>21</v>
      </c>
      <c r="D35" s="37"/>
      <c r="E35" s="15"/>
      <c r="F35" s="15"/>
      <c r="J35"/>
      <c r="K35"/>
      <c r="L35"/>
      <c r="M35"/>
    </row>
    <row r="36" spans="3:13" x14ac:dyDescent="0.25">
      <c r="C36" s="35"/>
      <c r="D36" s="35"/>
      <c r="E36" s="23"/>
      <c r="F36" s="23"/>
      <c r="J36"/>
      <c r="K36"/>
      <c r="L36"/>
      <c r="M36"/>
    </row>
    <row r="37" spans="3:13" x14ac:dyDescent="0.25">
      <c r="C37" s="35"/>
      <c r="D37" s="35"/>
      <c r="E37" s="23"/>
      <c r="F37" s="23"/>
      <c r="J37"/>
      <c r="K37"/>
      <c r="L37"/>
      <c r="M37"/>
    </row>
    <row r="38" spans="3:13" x14ac:dyDescent="0.25">
      <c r="C38" s="35"/>
      <c r="D38" s="35"/>
      <c r="E38" s="23"/>
      <c r="F38" s="23"/>
      <c r="J38"/>
      <c r="K38"/>
      <c r="L38"/>
      <c r="M38"/>
    </row>
    <row r="39" spans="3:13" x14ac:dyDescent="0.25">
      <c r="C39" s="35"/>
      <c r="D39" s="35"/>
      <c r="E39" s="23"/>
      <c r="F39" s="23"/>
      <c r="J39"/>
      <c r="K39"/>
      <c r="L39"/>
      <c r="M39"/>
    </row>
    <row r="40" spans="3:13" x14ac:dyDescent="0.25">
      <c r="C40" s="35"/>
      <c r="D40" s="35"/>
      <c r="E40" s="23"/>
      <c r="F40" s="23"/>
      <c r="J40"/>
      <c r="K40"/>
      <c r="L40"/>
      <c r="M40"/>
    </row>
    <row r="41" spans="3:13" x14ac:dyDescent="0.25">
      <c r="C41" s="36" t="s">
        <v>13</v>
      </c>
      <c r="D41" s="36"/>
      <c r="E41" s="27"/>
      <c r="F41" s="27"/>
      <c r="J41"/>
      <c r="K41"/>
      <c r="L41"/>
      <c r="M41"/>
    </row>
    <row r="42" spans="3:13" x14ac:dyDescent="0.25">
      <c r="C42" s="35"/>
      <c r="D42" s="35"/>
      <c r="E42" s="23"/>
      <c r="F42" s="23"/>
      <c r="J42"/>
      <c r="K42"/>
      <c r="L42"/>
      <c r="M42"/>
    </row>
    <row r="43" spans="3:13" x14ac:dyDescent="0.25">
      <c r="C43" s="36" t="s">
        <v>14</v>
      </c>
      <c r="D43" s="36"/>
      <c r="E43" s="27">
        <f>E33+E41</f>
        <v>10378087.270000001</v>
      </c>
      <c r="F43" s="27">
        <f>F33+F41</f>
        <v>10378087.270000001</v>
      </c>
      <c r="J43"/>
      <c r="K43"/>
      <c r="L43"/>
      <c r="M43"/>
    </row>
    <row r="46" spans="3:13" x14ac:dyDescent="0.25">
      <c r="C46" t="s">
        <v>22</v>
      </c>
    </row>
    <row r="47" spans="3:13" x14ac:dyDescent="0.25">
      <c r="C47" s="38" t="s">
        <v>23</v>
      </c>
    </row>
  </sheetData>
  <mergeCells count="25">
    <mergeCell ref="C43:D43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F35"/>
    <mergeCell ref="C36:D36"/>
    <mergeCell ref="C16:F16"/>
    <mergeCell ref="C23:F25"/>
    <mergeCell ref="C27:D27"/>
    <mergeCell ref="C28:F28"/>
    <mergeCell ref="C29:D29"/>
    <mergeCell ref="C30:D30"/>
    <mergeCell ref="C3:F5"/>
    <mergeCell ref="C7:C9"/>
    <mergeCell ref="D7:D8"/>
    <mergeCell ref="E7:E8"/>
    <mergeCell ref="F7:F8"/>
    <mergeCell ref="C10:F10"/>
  </mergeCell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 Endeudamiento N</vt:lpstr>
      <vt:lpstr>'2024 Endeudamiento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ADRIANA GUTIERREZ CARRANZA - PC-0941</dc:creator>
  <cp:lastModifiedBy>BEATRIZ ADRIANA GUTIERREZ CARRANZA - PC-0941</cp:lastModifiedBy>
  <dcterms:created xsi:type="dcterms:W3CDTF">2024-07-10T16:51:47Z</dcterms:created>
  <dcterms:modified xsi:type="dcterms:W3CDTF">2024-07-10T16:52:19Z</dcterms:modified>
</cp:coreProperties>
</file>