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artidaKarlaPlascencia\8. Edos Financieros antes del 10\2025\07. Julio\"/>
    </mc:Choice>
  </mc:AlternateContent>
  <bookViews>
    <workbookView xWindow="-120" yWindow="-120" windowWidth="29040" windowHeight="15840"/>
  </bookViews>
  <sheets>
    <sheet name="2025 Endeudamiento N" sheetId="1" r:id="rId1"/>
  </sheets>
  <definedNames>
    <definedName name="_xlnm.Print_Area" localSheetId="0">'2025 Endeudamiento N'!$C$3:$F$47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E30" i="1"/>
  <c r="F30" i="1" s="1"/>
  <c r="E29" i="1"/>
  <c r="E33" i="1" s="1"/>
  <c r="F20" i="1"/>
  <c r="E20" i="1"/>
  <c r="D20" i="1"/>
  <c r="D14" i="1"/>
  <c r="E12" i="1"/>
  <c r="F12" i="1" s="1"/>
  <c r="E11" i="1"/>
  <c r="E14" i="1" s="1"/>
  <c r="F29" i="1" l="1"/>
  <c r="F33" i="1" s="1"/>
  <c r="F11" i="1"/>
  <c r="F14" i="1" s="1"/>
</calcChain>
</file>

<file path=xl/sharedStrings.xml><?xml version="1.0" encoding="utf-8"?>
<sst xmlns="http://schemas.openxmlformats.org/spreadsheetml/2006/main" count="28" uniqueCount="24">
  <si>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</si>
  <si>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2025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</si>
  <si>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</si>
  <si>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</si>
  <si>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</si>
  <si>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</si>
  <si>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</si>
  <si>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</si>
  <si>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</si>
  <si>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</si>
  <si>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</si>
  <si>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</si>
  <si>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</si>
  <si>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</si>
  <si>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</si>
  <si>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</si>
  <si>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</si>
  <si>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</si>
  <si>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</si>
  <si>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</si>
  <si>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</si>
  <si>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preliminar, antes del cierre de la Cuenta Publica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</si>
  <si>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2025        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</si>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</sst>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0" fillId="0" borderId="9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45"/>
  <sheetViews>
    <sheetView tabSelected="1" topLeftCell="A10" workbookViewId="0">
      <selection activeCell="E19" sqref="E19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</cols>
  <sheetData>
    <row r="2" spans="3:6" ht="15.75" thickBot="1" x14ac:dyDescent="0.3"/>
    <row r="3" spans="3:6" ht="18" customHeight="1" x14ac:dyDescent="0.25">
      <c r="C3" s="16" t="s">
        <v>22</v>
      </c>
      <c r="D3" s="17"/>
      <c r="E3" s="17"/>
      <c r="F3" s="18"/>
    </row>
    <row r="4" spans="3:6" ht="18" customHeight="1" x14ac:dyDescent="0.25">
      <c r="C4" s="19"/>
      <c r="D4" s="20"/>
      <c r="E4" s="20"/>
      <c r="F4" s="21"/>
    </row>
    <row r="5" spans="3:6" ht="18" customHeight="1" thickBot="1" x14ac:dyDescent="0.3">
      <c r="C5" s="22"/>
      <c r="D5" s="23"/>
      <c r="E5" s="23"/>
      <c r="F5" s="24"/>
    </row>
    <row r="7" spans="3:6" ht="15" customHeight="1" x14ac:dyDescent="0.25">
      <c r="C7" s="25" t="s">
        <v>0</v>
      </c>
      <c r="D7" s="25" t="s">
        <v>1</v>
      </c>
      <c r="E7" s="28" t="s">
        <v>2</v>
      </c>
      <c r="F7" s="30" t="s">
        <v>3</v>
      </c>
    </row>
    <row r="8" spans="3:6" x14ac:dyDescent="0.25">
      <c r="C8" s="26"/>
      <c r="D8" s="27"/>
      <c r="E8" s="29"/>
      <c r="F8" s="31"/>
    </row>
    <row r="9" spans="3:6" x14ac:dyDescent="0.25">
      <c r="C9" s="27"/>
      <c r="D9" s="2" t="s">
        <v>4</v>
      </c>
      <c r="E9" s="2" t="s">
        <v>5</v>
      </c>
      <c r="F9" s="3" t="s">
        <v>6</v>
      </c>
    </row>
    <row r="10" spans="3:6" ht="24" customHeight="1" x14ac:dyDescent="0.25">
      <c r="C10" s="13" t="s">
        <v>7</v>
      </c>
      <c r="D10" s="14"/>
      <c r="E10" s="14"/>
      <c r="F10" s="15"/>
    </row>
    <row r="11" spans="3:6" ht="30" x14ac:dyDescent="0.25">
      <c r="C11" s="4" t="s">
        <v>8</v>
      </c>
      <c r="D11" s="5">
        <v>17073662.520000003</v>
      </c>
      <c r="E11" s="5">
        <f>5578344.58+2831079.25+2859390.05+2887983.95+2916863.8</f>
        <v>17073661.629999999</v>
      </c>
      <c r="F11" s="5">
        <f>D11-E11</f>
        <v>0.89000000432133675</v>
      </c>
    </row>
    <row r="12" spans="3:6" ht="30" x14ac:dyDescent="0.25">
      <c r="C12" s="6" t="s">
        <v>9</v>
      </c>
      <c r="D12" s="5">
        <v>86698840.049999997</v>
      </c>
      <c r="E12" s="7">
        <f>3331831+1697216.09+1718431.29+1739911.68+1761660.58+1783681.34</f>
        <v>12032731.98</v>
      </c>
      <c r="F12" s="5">
        <f>D12-E12</f>
        <v>74666108.069999993</v>
      </c>
    </row>
    <row r="13" spans="3:6" x14ac:dyDescent="0.25">
      <c r="C13" s="6"/>
      <c r="D13" s="5"/>
      <c r="E13" s="7"/>
      <c r="F13" s="5"/>
    </row>
    <row r="14" spans="3:6" x14ac:dyDescent="0.25">
      <c r="C14" s="8" t="s">
        <v>10</v>
      </c>
      <c r="D14" s="9">
        <f>D11+D12</f>
        <v>103772502.56999999</v>
      </c>
      <c r="E14" s="9">
        <f>E11+E12</f>
        <v>29106393.609999999</v>
      </c>
      <c r="F14" s="9">
        <f>F11+F12</f>
        <v>74666108.959999993</v>
      </c>
    </row>
    <row r="15" spans="3:6" x14ac:dyDescent="0.25">
      <c r="C15" s="10"/>
      <c r="D15" s="5"/>
      <c r="E15" s="5"/>
      <c r="F15" s="5"/>
    </row>
    <row r="16" spans="3:6" ht="24" customHeight="1" x14ac:dyDescent="0.25">
      <c r="C16" s="13" t="s">
        <v>11</v>
      </c>
      <c r="D16" s="14"/>
      <c r="E16" s="14"/>
      <c r="F16" s="15"/>
    </row>
    <row r="17" spans="3:6" x14ac:dyDescent="0.25">
      <c r="C17" s="10"/>
      <c r="D17" s="5"/>
      <c r="E17" s="5"/>
      <c r="F17" s="5"/>
    </row>
    <row r="18" spans="3:6" x14ac:dyDescent="0.25">
      <c r="C18" s="8" t="s">
        <v>12</v>
      </c>
      <c r="D18" s="9"/>
      <c r="E18" s="9">
        <v>0</v>
      </c>
      <c r="F18" s="9">
        <v>0</v>
      </c>
    </row>
    <row r="19" spans="3:6" x14ac:dyDescent="0.25">
      <c r="C19" s="10"/>
      <c r="D19" s="5"/>
      <c r="E19" s="5"/>
      <c r="F19" s="5"/>
    </row>
    <row r="20" spans="3:6" x14ac:dyDescent="0.25">
      <c r="C20" s="11" t="s">
        <v>13</v>
      </c>
      <c r="D20" s="9">
        <f>D14+D18</f>
        <v>103772502.56999999</v>
      </c>
      <c r="E20" s="9">
        <f>E14+E18</f>
        <v>29106393.609999999</v>
      </c>
      <c r="F20" s="9">
        <f>F14+F18</f>
        <v>74666108.959999993</v>
      </c>
    </row>
    <row r="22" spans="3:6" ht="15.75" thickBot="1" x14ac:dyDescent="0.3"/>
    <row r="23" spans="3:6" ht="18" customHeight="1" x14ac:dyDescent="0.25">
      <c r="C23" s="16" t="s">
        <v>23</v>
      </c>
      <c r="D23" s="17"/>
      <c r="E23" s="17"/>
      <c r="F23" s="18"/>
    </row>
    <row r="24" spans="3:6" ht="18" customHeight="1" x14ac:dyDescent="0.25">
      <c r="C24" s="19"/>
      <c r="D24" s="20"/>
      <c r="E24" s="20"/>
      <c r="F24" s="21"/>
    </row>
    <row r="25" spans="3:6" ht="18" customHeight="1" thickBot="1" x14ac:dyDescent="0.3">
      <c r="C25" s="22"/>
      <c r="D25" s="23"/>
      <c r="E25" s="23"/>
      <c r="F25" s="24"/>
    </row>
    <row r="27" spans="3:6" x14ac:dyDescent="0.25">
      <c r="C27" s="34" t="s">
        <v>0</v>
      </c>
      <c r="D27" s="35"/>
      <c r="E27" s="3" t="s">
        <v>14</v>
      </c>
      <c r="F27" s="3" t="s">
        <v>15</v>
      </c>
    </row>
    <row r="28" spans="3:6" ht="24" customHeight="1" x14ac:dyDescent="0.25">
      <c r="C28" s="36" t="s">
        <v>7</v>
      </c>
      <c r="D28" s="37"/>
      <c r="E28" s="37"/>
      <c r="F28" s="38"/>
    </row>
    <row r="29" spans="3:6" x14ac:dyDescent="0.25">
      <c r="C29" s="39" t="s">
        <v>16</v>
      </c>
      <c r="D29" s="40"/>
      <c r="E29" s="5">
        <f>297994.18+95342.92+79711.21+50988.91+23546.87</f>
        <v>547584.09</v>
      </c>
      <c r="F29" s="5">
        <f>E29</f>
        <v>547584.09</v>
      </c>
    </row>
    <row r="30" spans="3:6" x14ac:dyDescent="0.25">
      <c r="C30" s="41" t="s">
        <v>17</v>
      </c>
      <c r="D30" s="42"/>
      <c r="E30" s="5">
        <f>2013247.26+986280.99+939845.15+973587.33+770589.47+838897.93</f>
        <v>6522448.129999999</v>
      </c>
      <c r="F30" s="5">
        <f>E30</f>
        <v>6522448.129999999</v>
      </c>
    </row>
    <row r="31" spans="3:6" x14ac:dyDescent="0.25">
      <c r="C31" s="43"/>
      <c r="D31" s="43"/>
      <c r="E31" s="5"/>
      <c r="F31" s="5"/>
    </row>
    <row r="32" spans="3:6" x14ac:dyDescent="0.25">
      <c r="C32" s="43"/>
      <c r="D32" s="43"/>
      <c r="E32" s="5"/>
      <c r="F32" s="5"/>
    </row>
    <row r="33" spans="3:6" x14ac:dyDescent="0.25">
      <c r="C33" s="44" t="s">
        <v>18</v>
      </c>
      <c r="D33" s="44"/>
      <c r="E33" s="9">
        <f>E29+E30</f>
        <v>7070032.2199999988</v>
      </c>
      <c r="F33" s="9">
        <f>F29+F30</f>
        <v>7070032.2199999988</v>
      </c>
    </row>
    <row r="34" spans="3:6" x14ac:dyDescent="0.25">
      <c r="C34" s="32"/>
      <c r="D34" s="33"/>
      <c r="E34" s="5"/>
      <c r="F34" s="5"/>
    </row>
    <row r="35" spans="3:6" ht="24" customHeight="1" x14ac:dyDescent="0.25">
      <c r="C35" s="36" t="s">
        <v>19</v>
      </c>
      <c r="D35" s="37"/>
      <c r="E35" s="37"/>
      <c r="F35" s="38"/>
    </row>
    <row r="36" spans="3:6" x14ac:dyDescent="0.25">
      <c r="C36" s="32"/>
      <c r="D36" s="33"/>
      <c r="E36" s="5"/>
      <c r="F36" s="5"/>
    </row>
    <row r="37" spans="3:6" x14ac:dyDescent="0.25">
      <c r="C37" s="32"/>
      <c r="D37" s="33"/>
      <c r="E37" s="5"/>
      <c r="F37" s="5"/>
    </row>
    <row r="38" spans="3:6" x14ac:dyDescent="0.25">
      <c r="C38" s="32"/>
      <c r="D38" s="33"/>
      <c r="E38" s="5"/>
      <c r="F38" s="5"/>
    </row>
    <row r="39" spans="3:6" x14ac:dyDescent="0.25">
      <c r="C39" s="44" t="s">
        <v>12</v>
      </c>
      <c r="D39" s="44"/>
      <c r="E39" s="9">
        <v>0</v>
      </c>
      <c r="F39" s="9">
        <v>0</v>
      </c>
    </row>
    <row r="40" spans="3:6" x14ac:dyDescent="0.25">
      <c r="C40" s="43"/>
      <c r="D40" s="43"/>
      <c r="E40" s="5"/>
      <c r="F40" s="5"/>
    </row>
    <row r="41" spans="3:6" x14ac:dyDescent="0.25">
      <c r="C41" s="44" t="s">
        <v>13</v>
      </c>
      <c r="D41" s="44"/>
      <c r="E41" s="9">
        <f>E33+E39</f>
        <v>7070032.2199999988</v>
      </c>
      <c r="F41" s="9">
        <f>F33+F39</f>
        <v>7070032.2199999988</v>
      </c>
    </row>
    <row r="44" spans="3:6" x14ac:dyDescent="0.25">
      <c r="C44" t="s">
        <v>20</v>
      </c>
    </row>
    <row r="45" spans="3:6" x14ac:dyDescent="0.25">
      <c r="C45" s="12" t="s">
        <v>21</v>
      </c>
    </row>
  </sheetData>
  <mergeCells count="23">
    <mergeCell ref="C37:D37"/>
    <mergeCell ref="C38:D38"/>
    <mergeCell ref="C39:D39"/>
    <mergeCell ref="C40:D40"/>
    <mergeCell ref="C41:D41"/>
    <mergeCell ref="C36:D36"/>
    <mergeCell ref="C16:F16"/>
    <mergeCell ref="C23:F25"/>
    <mergeCell ref="C27:D27"/>
    <mergeCell ref="C28:F28"/>
    <mergeCell ref="C29:D29"/>
    <mergeCell ref="C30:D30"/>
    <mergeCell ref="C31:D31"/>
    <mergeCell ref="C32:D32"/>
    <mergeCell ref="C33:D33"/>
    <mergeCell ref="C34:D34"/>
    <mergeCell ref="C35:F35"/>
    <mergeCell ref="C10:F10"/>
    <mergeCell ref="C3:F5"/>
    <mergeCell ref="C7:C9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 Endeudamiento N</vt:lpstr>
      <vt:lpstr>'2025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ELIZABETH PLASCENCIA PADILLA - PC-0940</dc:creator>
  <cp:lastModifiedBy>KARLA ELIZABETH PLASCENCIA PADILLA - PC-0940</cp:lastModifiedBy>
  <cp:lastPrinted>2025-08-15T18:20:14Z</cp:lastPrinted>
  <dcterms:created xsi:type="dcterms:W3CDTF">2025-06-11T19:10:59Z</dcterms:created>
  <dcterms:modified xsi:type="dcterms:W3CDTF">2025-08-18T15:55:32Z</dcterms:modified>
</cp:coreProperties>
</file>