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2 Febrero\"/>
    </mc:Choice>
  </mc:AlternateContent>
  <xr:revisionPtr revIDLastSave="0" documentId="8_{7B3C6096-27CE-408A-AFCD-FDD67E11D01A}" xr6:coauthVersionLast="47" xr6:coauthVersionMax="47" xr10:uidLastSave="{00000000-0000-0000-0000-000000000000}"/>
  <bookViews>
    <workbookView xWindow="-28920" yWindow="-120" windowWidth="29040" windowHeight="15840" xr2:uid="{540455A0-2D12-418D-9330-72F823A867F7}"/>
  </bookViews>
  <sheets>
    <sheet name="2024 Endeudamiento N" sheetId="1" r:id="rId1"/>
  </sheets>
  <definedNames>
    <definedName name="_xlnm.Print_Area" localSheetId="0">'2024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E34" i="1" s="1"/>
  <c r="E44" i="1" s="1"/>
  <c r="D19" i="1"/>
  <c r="E13" i="1"/>
  <c r="E19" i="1" s="1"/>
  <c r="D13" i="1"/>
  <c r="E12" i="1"/>
  <c r="F12" i="1" s="1"/>
  <c r="E11" i="1"/>
  <c r="F11" i="1" s="1"/>
  <c r="F13" i="1" s="1"/>
  <c r="F19" i="1" s="1"/>
  <c r="F28" i="1" l="1"/>
  <c r="F34" i="1" s="1"/>
  <c r="F44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<sst xmlns="http://schemas.openxmlformats.org/spreadsheetml/2006/main" count="28" uniqueCount="24">
  <si>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29 DE FEBRERO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</si>
  <si>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</si>
  <si>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</si>
  <si>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</si>
  <si>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</si>
  <si>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</si>
  <si>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</si>
  <si>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</si>
  <si>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</si>
  <si>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</si>
  <si>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</si>
  <si>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</si>
  <si>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</si>
  <si>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</si>
  <si>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</si>
  <si>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29 DE FEBRERO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</si>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</sst>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998A-D688-42A3-B583-E03CD1E1AA4D}">
  <sheetPr>
    <pageSetUpPr fitToPage="1"/>
  </sheetPr>
  <dimension ref="C2:M48"/>
  <sheetViews>
    <sheetView tabSelected="1" workbookViewId="0">
      <selection activeCell="E29" sqref="E29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</f>
        <v>4950497.58</v>
      </c>
      <c r="F11" s="23">
        <f>D11-E11</f>
        <v>43359334.280000001</v>
      </c>
    </row>
    <row r="12" spans="3:9" ht="30" x14ac:dyDescent="0.25">
      <c r="C12" s="24" t="s">
        <v>10</v>
      </c>
      <c r="D12" s="23">
        <v>126332602.03999999</v>
      </c>
      <c r="E12" s="25">
        <f>1426286.24+1444114.82</f>
        <v>2870401.06</v>
      </c>
      <c r="F12" s="23">
        <f>D12-E12</f>
        <v>123462200.97999999</v>
      </c>
    </row>
    <row r="13" spans="3:9" x14ac:dyDescent="0.25">
      <c r="C13" s="26" t="s">
        <v>11</v>
      </c>
      <c r="D13" s="27">
        <f>D11+D12</f>
        <v>174642433.89999998</v>
      </c>
      <c r="E13" s="27">
        <f>E11+E12</f>
        <v>7820898.6400000006</v>
      </c>
      <c r="F13" s="27">
        <f>F11+F12</f>
        <v>166821535.25999999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174642433.89999998</v>
      </c>
      <c r="E19" s="27">
        <f>E13+E17</f>
        <v>7820898.6400000006</v>
      </c>
      <c r="F19" s="27">
        <f>F13+F17</f>
        <v>166821535.25999999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501717.72+506972.95</f>
        <v>1008690.6699999999</v>
      </c>
      <c r="F28" s="23">
        <f>E28</f>
        <v>1008690.6699999999</v>
      </c>
      <c r="J28"/>
      <c r="K28"/>
      <c r="L28"/>
      <c r="M28"/>
    </row>
    <row r="29" spans="3:13" x14ac:dyDescent="0.25">
      <c r="C29" s="33" t="s">
        <v>19</v>
      </c>
      <c r="D29" s="34"/>
      <c r="E29" s="23">
        <f>1291791.21+1276754.19</f>
        <v>2568545.4</v>
      </c>
      <c r="F29" s="23">
        <f>E29</f>
        <v>2568545.4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3577236.07</v>
      </c>
      <c r="F34" s="27">
        <f>F28+F29</f>
        <v>3577236.07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3577236.07</v>
      </c>
      <c r="F44" s="27">
        <f>F34+F42</f>
        <v>3577236.07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2024-03-06T16:35:40Z</dcterms:created>
  <dcterms:modified xsi:type="dcterms:W3CDTF">2024-03-06T16:36:07Z</dcterms:modified>
</cp:coreProperties>
</file>