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9320" yWindow="-120" windowWidth="19440" windowHeight="11640" tabRatio="513"/>
  </bookViews>
  <sheets>
    <sheet name="Hoja1" sheetId="1" r:id="rId1"/>
  </sheets>
  <definedNames>
    <definedName name="_xlnm._FilterDatabase" localSheetId="0" hidden="1">Hoja1!$B$9:$Q$9</definedName>
    <definedName name="_xlnm.Print_Area" localSheetId="0">Hoja1!$A$1:$S$15</definedName>
    <definedName name="_xlnm.Print_Titles" localSheetId="0">Hoja1!$8:$9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/>
  <c r="I13"/>
  <c r="I12"/>
  <c r="I11"/>
  <c r="I10"/>
</calcChain>
</file>

<file path=xl/sharedStrings.xml><?xml version="1.0" encoding="utf-8"?>
<sst xmlns="http://schemas.openxmlformats.org/spreadsheetml/2006/main" count="81" uniqueCount="60">
  <si>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</si>
  <si>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</si>
  <si>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</si>
  <si>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</si>
  <si>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</si>
  <si>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</si>
  <si>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</si>
  <si>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</si>
  <si>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</si>
  <si>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</si>
  <si>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</si>
  <si>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</si>
  <si>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</si>
  <si>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</si>
  <si>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</si>
  <si>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</si>
  <si>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INSTRUMENTOS DE PLANEACIÓN DEL DESARROLLO 2018-2021</t>
  </si>
  <si>
    <t>H. AYUNTAMIENTO DE TLAJOMULCO DE ZÚÑIGA, JALISCO</t>
  </si>
  <si>
    <t>DIRECCIÓN GENERAL DE OBRAS PÚBLICAS</t>
  </si>
  <si>
    <t>DIRECCIÓN DE LICITACIÓN Y NORMATIVIDAD</t>
  </si>
  <si>
    <t>COSTO M²</t>
  </si>
  <si>
    <t>CONCENTRADO OBRA PÚBLICA</t>
  </si>
  <si>
    <t>Licitación Pública</t>
  </si>
  <si>
    <t>r33</t>
  </si>
  <si>
    <t>Vaso regulador ubicado en la prolongación Matamoros, en la localidad de San Agustín, en el municipio de Tlajomulco de Zúñiga, Jalisco.</t>
  </si>
  <si>
    <t>Colector sanitario en la calle Vallarta, de la calle Lago de Chapala hacia Antiguo Camino a San Isidro Mazatepec, Lomas de San Agustín, municipio de Tlajomulco de Zúñiga, Jalisco.</t>
  </si>
  <si>
    <t>Agua potable, drenaje sanitario, canal pluvial a cielo abierto y obras complementarias en la calle Nicolás Bravo frente al DIF, en la Cabecera Municipal, municipio de Tlajomulco de Zúñiga, Jalisco.</t>
  </si>
  <si>
    <t>Construcción de colector pluvial de 24" en el fraccionamiento Villas de San Agustín, en la localidad de San Agustín, municipio de Tlajomulco de Zúñiga, Jalisco.</t>
  </si>
  <si>
    <t>Infraestructura hidráulica en el cruce del canal La Cajilota y el canal Valle de los Nogales, en el municipio de Tlajomulco de Zúñiga, Jalisco.</t>
  </si>
  <si>
    <t>San Agustín</t>
  </si>
  <si>
    <t>Cabecera</t>
  </si>
  <si>
    <t>Constructora Apantli, S.A. de C.V.</t>
  </si>
  <si>
    <t xml:space="preserve">Maden Constructores, S.A. de C.V. 				_x000D_
</t>
  </si>
  <si>
    <t xml:space="preserve">Lacariere Edificaciones, S.A. de C.V.				
</t>
  </si>
  <si>
    <t>DGOP-AP-MUN-R33-LP-043-19</t>
  </si>
  <si>
    <t>DGOP-AP-MUN-R33-LP-044-19</t>
  </si>
  <si>
    <t>DGOP-AP-MUN-R33-LP-045-19</t>
  </si>
  <si>
    <t>DGOP-AP-MUN-R33-LP-046-19</t>
  </si>
  <si>
    <t>DGOP-AP-MUN-R33-LP-047-19</t>
  </si>
  <si>
    <t>29/11/2019</t>
  </si>
  <si>
    <t>29-11-19</t>
  </si>
  <si>
    <t>CAP9906078U0</t>
  </si>
  <si>
    <t>ING. HÉCTOR MANUEL ZEPEDA ANGULO</t>
  </si>
  <si>
    <t>GCP01042784A</t>
  </si>
  <si>
    <t>ING. JORGE DAVID PENILLA BERMUDEZ</t>
  </si>
  <si>
    <t>MCO170324F14</t>
  </si>
  <si>
    <t>ING. LUIS MANUEL MANZO GONZÁLEZ</t>
  </si>
  <si>
    <t>EIA190307N36</t>
  </si>
  <si>
    <t>ING. ISRRAEL GOMEZ VELAZCO</t>
  </si>
  <si>
    <t>LED091006JG1</t>
  </si>
  <si>
    <t>LIC. MARÍA DE LOURDES CASTAÑEDA LACARIERE</t>
  </si>
  <si>
    <t xml:space="preserve">ML </t>
  </si>
  <si>
    <t>M3</t>
  </si>
  <si>
    <t>ING. ARQ. JESUS ALEJANDRO MARIN GUTIERREZ</t>
  </si>
  <si>
    <t>GRUPO CONSTRUCTOR PERSEVERANCIA S.A. DE C.V.</t>
  </si>
  <si>
    <t>ENLACE INGENIERIA APLICADA S.A DE C.V. EN A. EN P. CON GRIAL CONSTRUCCIONES S.A. DE C.V.</t>
  </si>
  <si>
    <t>M2</t>
  </si>
  <si>
    <t xml:space="preserve">ROGELIO RENTERIA GUZMAN </t>
  </si>
  <si>
    <t xml:space="preserve">INFRAESTRUCTURA SOCIAL </t>
  </si>
  <si>
    <t>LICITACIÓN PÚBLICA SEPTIEMBRE 2019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</si>
</sst>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  <numFmt numFmtId="166" formatCode="dd/mm/yyyy;@"/>
  </numFmts>
  <fonts count="15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justify" vertical="center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6" xfId="0" applyBorder="1" applyAlignment="1" applyProtection="1">
      <alignment horizontal="center" vertical="center" wrapText="1"/>
      <protection locked="0" hidden="1"/>
    </xf>
    <xf numFmtId="0" fontId="14" fillId="0" borderId="5" xfId="6" applyNumberFormat="1" applyFont="1" applyBorder="1" applyAlignment="1" applyProtection="1">
      <alignment horizontal="center" vertical="center" wrapText="1"/>
      <protection locked="0" hidden="1"/>
    </xf>
    <xf numFmtId="166" fontId="0" fillId="0" borderId="4" xfId="0" applyNumberFormat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44" fontId="0" fillId="0" borderId="6" xfId="6" applyFont="1" applyBorder="1" applyAlignment="1" applyProtection="1">
      <alignment horizontal="center" vertical="center" wrapText="1"/>
      <protection locked="0" hidden="1"/>
    </xf>
  </cellXfs>
  <cellStyles count="8">
    <cellStyle name="Heading" xfId="1"/>
    <cellStyle name="Heading1" xfId="2"/>
    <cellStyle name="Moneda" xfId="6" builtinId="4"/>
    <cellStyle name="Normal" xfId="0" builtinId="0"/>
    <cellStyle name="Normal 2" xfId="3"/>
    <cellStyle name="Normal 5" xfId="7"/>
    <cellStyle name="Result" xfId="4"/>
    <cellStyle name="Result2" xfId="5"/>
  </cellStyles>
  <dxfs count="24"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6" formatCode="dd/mm/yyyy;@"/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6" formatCode="dd/mm/yyyy;@"/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1"/>
    </dxf>
    <dxf>
      <font>
        <b/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1"/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alignment horizontal="justify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3"/>
      <tableStyleElement type="headerRow" dxfId="22"/>
      <tableStyleElement type="firstRowStripe" dxfId="21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533707</xdr:colOff>
      <xdr:row>0</xdr:row>
      <xdr:rowOff>71436</xdr:rowOff>
    </xdr:from>
    <xdr:to>
      <xdr:col>17</xdr:col>
      <xdr:colOff>1617085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="" xmlns:a16="http://schemas.microsoft.com/office/drawing/2014/main" id="{DD42518E-B930-44A1-932C-B23F4C866F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R14" totalsRowShown="0" headerRowDxfId="20" dataDxfId="18" headerRowBorderDxfId="19" tableBorderDxfId="17">
  <tableColumns count="17">
    <tableColumn id="1" name="RECURSO" dataDxfId="16"/>
    <tableColumn id="2" name="MODALIDAD" dataDxfId="15"/>
    <tableColumn id="3" name="OBRA" dataDxfId="14"/>
    <tableColumn id="4" name="LOCALIDAD" dataDxfId="13"/>
    <tableColumn id="5" name="CONTRATISTA" dataDxfId="12"/>
    <tableColumn id="6" name="CONTRATO" dataDxfId="11"/>
    <tableColumn id="7" name="IMPORTE CONTRATO_x000a_(INCLUYE IVA)" dataDxfId="0" dataCellStyle="Moneda"/>
    <tableColumn id="8" name="DIAS NATURALES" dataDxfId="10" dataCellStyle="Moneda">
      <calculatedColumnFormula>IF(J10="","",K10-J10+1)</calculatedColumnFormula>
    </tableColumn>
    <tableColumn id="9" name="INICIO" dataDxfId="9"/>
    <tableColumn id="10" name="TERMINO" dataDxfId="8"/>
    <tableColumn id="17" name="R.F.C." dataDxfId="7"/>
    <tableColumn id="11" name="MEDIDAS" dataDxfId="6"/>
    <tableColumn id="12" name="COSTO M²" dataDxfId="5" dataCellStyle="Moneda"/>
    <tableColumn id="13" name="REPRESENTANTE LEGAL" dataDxfId="4"/>
    <tableColumn id="14" name="SUPERVISOR" dataDxfId="3"/>
    <tableColumn id="15" name="HABITANTES BENEFICIADOS" dataDxfId="2"/>
    <tableColumn id="16" name="INSTRUMENTOS DE PLANEACIÓN DEL DESARROLLO 2018-2021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showGridLines="0" tabSelected="1" view="pageBreakPreview" zoomScale="55" zoomScaleNormal="100" zoomScaleSheetLayoutView="55" workbookViewId="0">
      <pane ySplit="9" topLeftCell="A10" activePane="bottomLeft" state="frozen"/>
      <selection pane="bottomLeft" activeCell="B9" sqref="B9"/>
    </sheetView>
  </sheetViews>
  <sheetFormatPr baseColWidth="10" defaultColWidth="0" defaultRowHeight="29.25" customHeight="1"/>
  <cols>
    <col min="1" max="1" width="1" style="2" customWidth="1"/>
    <col min="2" max="2" width="16" style="16" bestFit="1" customWidth="1"/>
    <col min="3" max="3" width="19.5703125" style="17" bestFit="1" customWidth="1"/>
    <col min="4" max="4" width="50.7109375" style="18" customWidth="1"/>
    <col min="5" max="5" width="18.5703125" style="18" bestFit="1" customWidth="1"/>
    <col min="6" max="6" width="31.85546875" style="19" customWidth="1"/>
    <col min="7" max="7" width="31" style="20" customWidth="1"/>
    <col min="8" max="8" width="33" style="20" bestFit="1" customWidth="1"/>
    <col min="9" max="9" width="19" style="20" customWidth="1"/>
    <col min="10" max="10" width="12.28515625" style="21" bestFit="1" customWidth="1"/>
    <col min="11" max="11" width="15.5703125" style="20" bestFit="1" customWidth="1"/>
    <col min="12" max="12" width="23.5703125" style="20" customWidth="1"/>
    <col min="13" max="13" width="15.28515625" style="20" customWidth="1"/>
    <col min="14" max="14" width="13.140625" style="22" customWidth="1"/>
    <col min="15" max="15" width="28.42578125" style="20" customWidth="1"/>
    <col min="16" max="16" width="24.42578125" style="20" customWidth="1"/>
    <col min="17" max="17" width="23.7109375" style="20" bestFit="1" customWidth="1"/>
    <col min="18" max="18" width="50.7109375" style="20" customWidth="1"/>
    <col min="19" max="19" width="1" style="2" customWidth="1"/>
    <col min="20" max="16384" width="11.42578125" style="2" hidden="1"/>
  </cols>
  <sheetData>
    <row r="1" spans="2:28" ht="15.75">
      <c r="B1" s="3"/>
      <c r="C1" s="4"/>
      <c r="D1" s="5"/>
      <c r="E1" s="5"/>
      <c r="F1" s="6"/>
      <c r="G1" s="7"/>
      <c r="H1" s="7"/>
      <c r="I1" s="7"/>
      <c r="J1" s="2"/>
      <c r="K1" s="7"/>
      <c r="L1" s="7"/>
      <c r="M1" s="7"/>
      <c r="N1" s="8"/>
      <c r="O1" s="7"/>
      <c r="P1" s="7"/>
      <c r="Q1" s="7"/>
      <c r="R1" s="7"/>
    </row>
    <row r="2" spans="2:28" ht="20.25">
      <c r="B2" s="32" t="s">
        <v>17</v>
      </c>
      <c r="C2" s="32"/>
      <c r="D2" s="32"/>
      <c r="E2" s="32"/>
      <c r="F2" s="32"/>
      <c r="G2" s="32"/>
      <c r="H2" s="32"/>
      <c r="I2" s="7"/>
      <c r="J2" s="2"/>
      <c r="K2" s="7"/>
      <c r="L2" s="7"/>
      <c r="M2" s="7"/>
      <c r="N2" s="8"/>
      <c r="O2" s="7"/>
      <c r="P2" s="7"/>
      <c r="Q2" s="7"/>
      <c r="R2" s="7"/>
      <c r="S2" s="9"/>
      <c r="T2" s="9"/>
      <c r="U2" s="9"/>
      <c r="V2" s="9"/>
      <c r="W2" s="9"/>
      <c r="X2" s="9"/>
      <c r="Y2" s="9"/>
      <c r="Z2" s="9"/>
      <c r="AA2" s="9"/>
      <c r="AB2" s="9"/>
    </row>
    <row r="3" spans="2:28" ht="20.25">
      <c r="B3" s="32" t="s">
        <v>18</v>
      </c>
      <c r="C3" s="32"/>
      <c r="D3" s="32"/>
      <c r="E3" s="32"/>
      <c r="F3" s="32"/>
      <c r="G3" s="32"/>
      <c r="H3" s="32"/>
      <c r="I3" s="7"/>
      <c r="J3" s="2"/>
      <c r="K3" s="7"/>
      <c r="L3" s="7"/>
      <c r="M3" s="7"/>
      <c r="N3" s="8"/>
      <c r="O3" s="7"/>
      <c r="P3" s="7"/>
      <c r="Q3" s="7"/>
      <c r="R3" s="7"/>
      <c r="S3" s="9"/>
      <c r="T3" s="9"/>
      <c r="U3" s="9"/>
      <c r="V3" s="9"/>
      <c r="W3" s="9"/>
      <c r="X3" s="9"/>
      <c r="Y3" s="9"/>
      <c r="Z3" s="9"/>
      <c r="AA3" s="9"/>
      <c r="AB3" s="9"/>
    </row>
    <row r="4" spans="2:28" ht="20.25">
      <c r="B4" s="32" t="s">
        <v>19</v>
      </c>
      <c r="C4" s="32"/>
      <c r="D4" s="32"/>
      <c r="E4" s="32"/>
      <c r="F4" s="32"/>
      <c r="G4" s="32"/>
      <c r="H4" s="32"/>
      <c r="I4" s="7"/>
      <c r="J4" s="2"/>
      <c r="K4" s="7"/>
      <c r="L4" s="7"/>
      <c r="M4" s="7"/>
      <c r="N4" s="8"/>
      <c r="O4" s="7"/>
      <c r="P4" s="7"/>
      <c r="Q4" s="7"/>
      <c r="R4" s="7"/>
      <c r="S4" s="9"/>
      <c r="T4" s="9"/>
      <c r="U4" s="9"/>
      <c r="V4" s="9"/>
      <c r="W4" s="9"/>
      <c r="X4" s="9"/>
      <c r="Y4" s="9"/>
      <c r="Z4" s="9"/>
      <c r="AA4" s="9"/>
      <c r="AB4" s="9"/>
    </row>
    <row r="5" spans="2:28" ht="15.75">
      <c r="B5" s="7"/>
      <c r="C5" s="7"/>
      <c r="D5" s="8"/>
      <c r="E5" s="7"/>
      <c r="F5" s="7"/>
      <c r="G5" s="7"/>
      <c r="H5" s="7"/>
      <c r="I5" s="7"/>
      <c r="J5" s="2"/>
      <c r="K5" s="7"/>
      <c r="L5" s="7"/>
      <c r="M5" s="7"/>
      <c r="N5" s="8"/>
      <c r="O5" s="7"/>
      <c r="P5" s="7"/>
      <c r="Q5" s="7"/>
      <c r="R5" s="7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2:28" ht="20.25">
      <c r="B6" s="33" t="s">
        <v>21</v>
      </c>
      <c r="C6" s="33"/>
      <c r="D6" s="33"/>
      <c r="E6" s="33"/>
      <c r="F6" s="33"/>
      <c r="G6" s="33"/>
      <c r="H6" s="33"/>
      <c r="I6" s="7"/>
      <c r="J6" s="2"/>
      <c r="K6" s="7"/>
      <c r="L6" s="7"/>
      <c r="M6" s="7"/>
      <c r="N6" s="8"/>
      <c r="O6" s="7"/>
      <c r="P6" s="7"/>
      <c r="Q6" s="7"/>
      <c r="R6" s="7"/>
    </row>
    <row r="7" spans="2:28" ht="21" thickBot="1">
      <c r="B7" s="34" t="s">
        <v>59</v>
      </c>
      <c r="C7" s="34"/>
      <c r="D7" s="34"/>
      <c r="E7" s="34"/>
      <c r="F7" s="34"/>
      <c r="G7" s="34"/>
      <c r="H7" s="34"/>
      <c r="I7" s="7"/>
      <c r="J7" s="2"/>
      <c r="K7" s="7"/>
      <c r="L7" s="7"/>
      <c r="M7" s="7"/>
      <c r="N7" s="8"/>
      <c r="O7" s="7"/>
      <c r="P7" s="7"/>
      <c r="Q7" s="7"/>
      <c r="R7" s="7"/>
    </row>
    <row r="8" spans="2:28" ht="16.5" thickBot="1">
      <c r="B8" s="11"/>
      <c r="C8" s="11"/>
      <c r="D8" s="11"/>
      <c r="E8" s="11"/>
      <c r="F8" s="11"/>
      <c r="G8" s="11"/>
      <c r="H8" s="11"/>
      <c r="I8" s="29" t="s">
        <v>15</v>
      </c>
      <c r="J8" s="30"/>
      <c r="K8" s="31"/>
      <c r="L8" s="11"/>
      <c r="M8" s="11"/>
      <c r="N8" s="11"/>
      <c r="O8" s="11"/>
      <c r="P8" s="11"/>
      <c r="Q8" s="11"/>
      <c r="R8" s="11"/>
    </row>
    <row r="9" spans="2:28" s="12" customFormat="1" ht="43.5" customHeight="1" thickBot="1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11</v>
      </c>
      <c r="N9" s="1" t="s">
        <v>20</v>
      </c>
      <c r="O9" s="1" t="s">
        <v>12</v>
      </c>
      <c r="P9" s="1" t="s">
        <v>13</v>
      </c>
      <c r="Q9" s="1" t="s">
        <v>14</v>
      </c>
      <c r="R9" s="1" t="s">
        <v>16</v>
      </c>
    </row>
    <row r="10" spans="2:28" s="13" customFormat="1" ht="30" customHeight="1">
      <c r="B10" s="23" t="s">
        <v>23</v>
      </c>
      <c r="C10" s="23" t="s">
        <v>22</v>
      </c>
      <c r="D10" s="24" t="s">
        <v>24</v>
      </c>
      <c r="E10" s="25" t="s">
        <v>29</v>
      </c>
      <c r="F10" s="25" t="s">
        <v>31</v>
      </c>
      <c r="G10" s="26" t="s">
        <v>34</v>
      </c>
      <c r="H10" s="35">
        <v>4377752.9400000004</v>
      </c>
      <c r="I10" s="27">
        <f t="shared" ref="I10:I14" si="0">IF(J10="","",K10-J10+1)</f>
        <v>90</v>
      </c>
      <c r="J10" s="28">
        <v>43709</v>
      </c>
      <c r="K10" s="28" t="s">
        <v>39</v>
      </c>
      <c r="L10" s="14" t="s">
        <v>41</v>
      </c>
      <c r="M10" s="14" t="s">
        <v>52</v>
      </c>
      <c r="N10" s="15">
        <v>353</v>
      </c>
      <c r="O10" s="14" t="s">
        <v>42</v>
      </c>
      <c r="P10" s="14" t="s">
        <v>53</v>
      </c>
      <c r="Q10" s="14">
        <v>20000</v>
      </c>
      <c r="R10" s="14" t="s">
        <v>58</v>
      </c>
    </row>
    <row r="11" spans="2:28" s="13" customFormat="1" ht="30" customHeight="1">
      <c r="B11" s="23" t="s">
        <v>23</v>
      </c>
      <c r="C11" s="23" t="s">
        <v>22</v>
      </c>
      <c r="D11" s="24" t="s">
        <v>25</v>
      </c>
      <c r="E11" s="25" t="s">
        <v>29</v>
      </c>
      <c r="F11" s="25" t="s">
        <v>54</v>
      </c>
      <c r="G11" s="26" t="s">
        <v>35</v>
      </c>
      <c r="H11" s="35">
        <v>11784480.92</v>
      </c>
      <c r="I11" s="27">
        <f t="shared" si="0"/>
        <v>90</v>
      </c>
      <c r="J11" s="28">
        <v>43709</v>
      </c>
      <c r="K11" s="28" t="s">
        <v>39</v>
      </c>
      <c r="L11" s="14" t="s">
        <v>43</v>
      </c>
      <c r="M11" s="14" t="s">
        <v>51</v>
      </c>
      <c r="N11" s="15">
        <v>9830.23</v>
      </c>
      <c r="O11" s="14" t="s">
        <v>44</v>
      </c>
      <c r="P11" s="14" t="s">
        <v>53</v>
      </c>
      <c r="Q11" s="14">
        <v>35000</v>
      </c>
      <c r="R11" s="14" t="s">
        <v>58</v>
      </c>
    </row>
    <row r="12" spans="2:28" ht="29.25" customHeight="1">
      <c r="B12" s="23" t="s">
        <v>23</v>
      </c>
      <c r="C12" s="23" t="s">
        <v>22</v>
      </c>
      <c r="D12" s="24" t="s">
        <v>26</v>
      </c>
      <c r="E12" s="25" t="s">
        <v>30</v>
      </c>
      <c r="F12" s="25" t="s">
        <v>32</v>
      </c>
      <c r="G12" s="26" t="s">
        <v>36</v>
      </c>
      <c r="H12" s="35">
        <v>5722215.1100000003</v>
      </c>
      <c r="I12" s="27">
        <f t="shared" si="0"/>
        <v>120</v>
      </c>
      <c r="J12" s="28">
        <v>43709</v>
      </c>
      <c r="K12" s="28">
        <v>43828</v>
      </c>
      <c r="L12" s="14" t="s">
        <v>45</v>
      </c>
      <c r="M12" s="14" t="s">
        <v>56</v>
      </c>
      <c r="N12" s="15">
        <v>3076.45</v>
      </c>
      <c r="O12" s="14" t="s">
        <v>46</v>
      </c>
      <c r="P12" s="14" t="s">
        <v>57</v>
      </c>
      <c r="Q12" s="14">
        <v>3000</v>
      </c>
      <c r="R12" s="14" t="s">
        <v>58</v>
      </c>
    </row>
    <row r="13" spans="2:28" ht="29.25" customHeight="1">
      <c r="B13" s="23" t="s">
        <v>23</v>
      </c>
      <c r="C13" s="23" t="s">
        <v>22</v>
      </c>
      <c r="D13" s="24" t="s">
        <v>27</v>
      </c>
      <c r="E13" s="25" t="s">
        <v>29</v>
      </c>
      <c r="F13" s="25" t="s">
        <v>55</v>
      </c>
      <c r="G13" s="26" t="s">
        <v>37</v>
      </c>
      <c r="H13" s="35">
        <v>3931123.81</v>
      </c>
      <c r="I13" s="27">
        <f t="shared" si="0"/>
        <v>120</v>
      </c>
      <c r="J13" s="28">
        <v>43709</v>
      </c>
      <c r="K13" s="28">
        <v>43828</v>
      </c>
      <c r="L13" s="14" t="s">
        <v>47</v>
      </c>
      <c r="M13" s="14" t="s">
        <v>51</v>
      </c>
      <c r="N13" s="15">
        <v>4736.29</v>
      </c>
      <c r="O13" s="14" t="s">
        <v>48</v>
      </c>
      <c r="P13" s="14" t="s">
        <v>53</v>
      </c>
      <c r="Q13" s="14">
        <v>15000</v>
      </c>
      <c r="R13" s="14" t="s">
        <v>58</v>
      </c>
    </row>
    <row r="14" spans="2:28" ht="29.25" customHeight="1">
      <c r="B14" s="23" t="s">
        <v>23</v>
      </c>
      <c r="C14" s="23" t="s">
        <v>22</v>
      </c>
      <c r="D14" s="24" t="s">
        <v>28</v>
      </c>
      <c r="E14" s="25" t="s">
        <v>30</v>
      </c>
      <c r="F14" s="25" t="s">
        <v>33</v>
      </c>
      <c r="G14" s="26" t="s">
        <v>38</v>
      </c>
      <c r="H14" s="35">
        <v>3801004.91</v>
      </c>
      <c r="I14" s="27">
        <f t="shared" si="0"/>
        <v>90</v>
      </c>
      <c r="J14" s="28">
        <v>43709</v>
      </c>
      <c r="K14" s="28" t="s">
        <v>40</v>
      </c>
      <c r="L14" s="14" t="s">
        <v>49</v>
      </c>
      <c r="M14" s="14" t="s">
        <v>56</v>
      </c>
      <c r="N14" s="15">
        <v>1280.27</v>
      </c>
      <c r="O14" s="14" t="s">
        <v>50</v>
      </c>
      <c r="P14" s="14" t="s">
        <v>57</v>
      </c>
      <c r="Q14" s="14">
        <v>6000</v>
      </c>
      <c r="R14" s="14" t="s">
        <v>58</v>
      </c>
    </row>
  </sheetData>
  <mergeCells count="6">
    <mergeCell ref="I8:K8"/>
    <mergeCell ref="B2:H2"/>
    <mergeCell ref="B3:H3"/>
    <mergeCell ref="B4:H4"/>
    <mergeCell ref="B6:H6"/>
    <mergeCell ref="B7:H7"/>
  </mergeCells>
  <pageMargins left="0.25" right="0.25" top="0.75" bottom="0.75" header="0.3" footer="0.3"/>
  <pageSetup scale="2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revision/>
  <cp:lastPrinted>2019-10-10T18:14:33Z</cp:lastPrinted>
  <dcterms:created xsi:type="dcterms:W3CDTF">2013-05-08T19:35:28Z</dcterms:created>
  <dcterms:modified xsi:type="dcterms:W3CDTF">2019-10-10T18:14:43Z</dcterms:modified>
</cp:coreProperties>
</file>