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513"/>
  </bookViews>
  <sheets>
    <sheet name="Hoja1" sheetId="1" r:id="rId1"/>
  </sheets>
  <definedNames>
    <definedName name="_xlnm._FilterDatabase" localSheetId="0" hidden="1">Hoja1!$B$9:$R$9</definedName>
    <definedName name="_GoBack" localSheetId="0">Hoja1!$M$10</definedName>
    <definedName name="_xlnm.Print_Area" localSheetId="0">Hoja1!$A$1:$T$40</definedName>
    <definedName name="_xlnm.Print_Titles" localSheetId="0">Hoja1!$8:$9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0" i="1" l="1"/>
  <c r="J11" i="1"/>
  <c r="J12" i="1"/>
  <c r="H12" i="1"/>
  <c r="H11" i="1"/>
  <c r="H10" i="1"/>
</calcChain>
</file>

<file path=xl/sharedStrings.xml><?xml version="1.0" encoding="utf-8"?>
<sst xmlns="http://schemas.openxmlformats.org/spreadsheetml/2006/main" count="61" uniqueCount="51">
  <si>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</si>
  <si>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</si>
  <si>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</si>
  <si>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</si>
  <si>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</si>
  <si>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</si>
  <si>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</si>
  <si>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</si>
  <si>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</si>
  <si>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</si>
  <si>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</si>
  <si>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</si>
  <si>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</si>
  <si>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</si>
  <si>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</si>
  <si>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</si>
  <si>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</si>
  <si>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</si>
  <si>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</si>
  <si>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COSTO M²</t>
  </si>
  <si>
    <t>CONCENTRADO OBRA PÚBLICA</t>
  </si>
  <si>
    <t>MONTO INICIAL</t>
  </si>
  <si>
    <t>MONTO FINAL DE LA OBRA</t>
  </si>
  <si>
    <t>DIRECCIÓN GENERAL ADJUNTA DE LICITACIÓN Y NORMATIVIDAD</t>
  </si>
  <si>
    <t>Concurso Simplificado Sumario</t>
  </si>
  <si>
    <t>varias localidades</t>
  </si>
  <si>
    <t>En proceso</t>
  </si>
  <si>
    <t>Municipal</t>
  </si>
  <si>
    <t>Infraestructura Social</t>
  </si>
  <si>
    <t>Desazolve de Presa El Guayabo para controlar los escurrimientos primarios y rehabilitación de la cortina y compuertas de diversas presas, ejercicio fiscal 2021, municipio de Tlajomulco de Zúñiga, Jalisco.</t>
  </si>
  <si>
    <t>Red de agua potable y red de alcantarillado, en la localidad de Santa Cruz de las Flores, municipio de Tlajomulco de Zúñiga, Jalisco.</t>
  </si>
  <si>
    <t>Rehabilitación de losas de concreto hidráulico dañadas y mantenimiento de señalamiento horizontal y vertical, frente 01, en diversas localidades, en el ejercicio fiscal 2021, en el municipio de Tlajomulco de Zúñiga, Jalisco.</t>
  </si>
  <si>
    <t>Santa cruz de las Flores</t>
  </si>
  <si>
    <t>GYG Transportes Materiales y Maquinaria, S.A. de C.V.</t>
  </si>
  <si>
    <t>DGOP-OC-MUN-RP-CSS-039-21</t>
  </si>
  <si>
    <t>Gapz Obras y Servicios, S.A. de C.V.</t>
  </si>
  <si>
    <t>DGOP-AP-MUN-R33-CSS-040-21</t>
  </si>
  <si>
    <t>Juralta Constructora, S.A. de C.V.</t>
  </si>
  <si>
    <t>DGOP-CA-MUN-RP-CSS-041-21</t>
  </si>
  <si>
    <t>Carlos Pérez Cruz</t>
  </si>
  <si>
    <t>GTM 090305 8FA</t>
  </si>
  <si>
    <t>GOS 151207 6J7</t>
  </si>
  <si>
    <t>Gerardo Alexis Pérez Zúñiga</t>
  </si>
  <si>
    <t>JCO 090417 IT8</t>
  </si>
  <si>
    <t>Juan Ramón Castellanos Ramos</t>
  </si>
  <si>
    <t>CONCURSO SIMPLIFICADO SUMARIO JULIO 2021</t>
  </si>
  <si>
    <t>PARTIDA</t>
  </si>
  <si>
    <t>M</t>
  </si>
  <si>
    <t>Ing. Rogelio Rentería Guzmán</t>
  </si>
  <si>
    <t>Arq. Diego García Parra</t>
  </si>
  <si>
    <t>Ing. Luis de Jesús Muñoz Lira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</si>
</sst>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  <numFmt numFmtId="167" formatCode="_-[$$-80A]* #,##0.00_-;\-[$$-80A]* #,##0.00_-;_-[$$-80A]* &quot;-&quot;??_-;_-@_-"/>
    <numFmt numFmtId="168" formatCode="[$-10476]dd/mm/yyyy;@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11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76">
    <xf numFmtId="0" fontId="0" fillId="0" borderId="0" xfId="0"/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14" fontId="9" fillId="0" borderId="0" xfId="0" applyNumberFormat="1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8" fontId="0" fillId="0" borderId="0" xfId="0" applyNumberFormat="1" applyBorder="1" applyAlignment="1">
      <alignment vertical="center" wrapText="1"/>
    </xf>
    <xf numFmtId="14" fontId="0" fillId="0" borderId="0" xfId="0" applyNumberFormat="1" applyBorder="1" applyAlignment="1">
      <alignment vertical="center" wrapText="1"/>
    </xf>
    <xf numFmtId="0" fontId="9" fillId="0" borderId="0" xfId="0" applyFont="1" applyBorder="1"/>
    <xf numFmtId="8" fontId="0" fillId="0" borderId="0" xfId="0" applyNumberFormat="1" applyAlignment="1">
      <alignment vertical="center" wrapText="1"/>
    </xf>
    <xf numFmtId="0" fontId="9" fillId="0" borderId="0" xfId="0" applyFont="1" applyFill="1" applyAlignment="1" applyProtection="1">
      <alignment vertical="center"/>
      <protection locked="0"/>
    </xf>
    <xf numFmtId="0" fontId="9" fillId="0" borderId="0" xfId="0" applyFont="1" applyFill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center" vertical="center" wrapText="1"/>
    </xf>
    <xf numFmtId="166" fontId="14" fillId="0" borderId="0" xfId="0" applyNumberFormat="1" applyFont="1" applyFill="1" applyAlignment="1" applyProtection="1">
      <alignment horizontal="center" vertical="center"/>
      <protection locked="0"/>
    </xf>
    <xf numFmtId="0" fontId="14" fillId="0" borderId="0" xfId="0" applyFont="1" applyFill="1" applyAlignment="1" applyProtection="1">
      <alignment vertical="center"/>
      <protection locked="0"/>
    </xf>
    <xf numFmtId="0" fontId="9" fillId="0" borderId="0" xfId="0" applyFont="1" applyFill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44" fontId="0" fillId="0" borderId="0" xfId="0" applyNumberFormat="1" applyFill="1" applyAlignment="1">
      <alignment vertical="center" wrapText="1"/>
    </xf>
    <xf numFmtId="0" fontId="9" fillId="0" borderId="0" xfId="0" applyFont="1" applyFill="1"/>
    <xf numFmtId="0" fontId="13" fillId="0" borderId="0" xfId="0" applyFont="1" applyFill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  <protection locked="0"/>
    </xf>
    <xf numFmtId="8" fontId="0" fillId="0" borderId="0" xfId="0" applyNumberFormat="1" applyFill="1" applyAlignment="1">
      <alignment vertical="center" wrapText="1"/>
    </xf>
    <xf numFmtId="0" fontId="9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8" fontId="0" fillId="0" borderId="0" xfId="0" applyNumberFormat="1" applyFill="1" applyBorder="1" applyAlignment="1">
      <alignment vertical="center" wrapText="1"/>
    </xf>
    <xf numFmtId="14" fontId="0" fillId="0" borderId="0" xfId="0" applyNumberFormat="1" applyFill="1" applyBorder="1" applyAlignment="1">
      <alignment vertical="center" wrapText="1"/>
    </xf>
    <xf numFmtId="0" fontId="0" fillId="0" borderId="0" xfId="0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left" vertical="center" wrapText="1"/>
      <protection locked="0"/>
    </xf>
    <xf numFmtId="167" fontId="0" fillId="0" borderId="0" xfId="0" applyNumberFormat="1" applyFill="1" applyBorder="1" applyAlignment="1" applyProtection="1">
      <alignment horizontal="center" vertical="center" wrapText="1"/>
      <protection locked="0"/>
    </xf>
    <xf numFmtId="168" fontId="0" fillId="0" borderId="0" xfId="0" applyNumberForma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horizontal="center" vertical="center" wrapText="1"/>
    </xf>
    <xf numFmtId="44" fontId="9" fillId="0" borderId="0" xfId="9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Alignment="1" applyProtection="1">
      <alignment horizontal="center" vertical="center"/>
      <protection locked="0"/>
    </xf>
    <xf numFmtId="166" fontId="14" fillId="0" borderId="0" xfId="0" applyNumberFormat="1" applyFont="1" applyFill="1" applyAlignment="1" applyProtection="1">
      <alignment horizontal="center" vertical="center"/>
      <protection locked="0"/>
    </xf>
    <xf numFmtId="0" fontId="14" fillId="0" borderId="0" xfId="0" applyFont="1" applyFill="1" applyAlignment="1" applyProtection="1">
      <alignment vertical="center"/>
      <protection locked="0"/>
    </xf>
    <xf numFmtId="44" fontId="0" fillId="0" borderId="0" xfId="0" applyNumberFormat="1" applyFill="1" applyAlignment="1">
      <alignment vertical="center" wrapText="1"/>
    </xf>
    <xf numFmtId="0" fontId="9" fillId="0" borderId="0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0" fillId="0" borderId="0" xfId="0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11">
    <cellStyle name="Heading" xfId="1"/>
    <cellStyle name="Heading1" xfId="2"/>
    <cellStyle name="Moneda" xfId="6" builtinId="4"/>
    <cellStyle name="Moneda 2" xfId="8"/>
    <cellStyle name="Moneda 2 2" xfId="10"/>
    <cellStyle name="Moneda 3" xfId="9"/>
    <cellStyle name="Normal" xfId="0" builtinId="0"/>
    <cellStyle name="Normal 2" xfId="3"/>
    <cellStyle name="Normal 5" xfId="7"/>
    <cellStyle name="Result" xfId="4"/>
    <cellStyle name="Result2" xfId="5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2" formatCode="&quot;$&quot;#,##0.00;[Red]\-&quot;$&quot;#,##0.0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161353</xdr:colOff>
      <xdr:row>0</xdr:row>
      <xdr:rowOff>19482</xdr:rowOff>
    </xdr:from>
    <xdr:to>
      <xdr:col>18</xdr:col>
      <xdr:colOff>2436593</xdr:colOff>
      <xdr:row>6</xdr:row>
      <xdr:rowOff>251888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xmlns="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28234126" y="19482"/>
          <a:ext cx="7089694" cy="1687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40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/>
    <tableColumn id="18" name="MONTO FINAL DE LA OBRA" dataDxfId="10"/>
    <tableColumn id="8" name="DIAS NATURALES" dataDxfId="9">
      <calculatedColumnFormula>IF(K10="","",L10-K10+1)</calculatedColumnFormula>
    </tableColumn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>
      <calculatedColumnFormula>Tabla1[[#This Row],[IMPORTE CONTRATO
(INCLUYE IVA)]]/963.2</calculatedColumnFormula>
    </tableColumn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0"/>
  <sheetViews>
    <sheetView showGridLines="0" tabSelected="1" view="pageBreakPreview" zoomScale="40" zoomScaleNormal="55" zoomScaleSheetLayoutView="40" workbookViewId="0">
      <selection activeCell="C46" sqref="C46"/>
    </sheetView>
  </sheetViews>
  <sheetFormatPr baseColWidth="10" defaultColWidth="0" defaultRowHeight="29.25" customHeight="1" x14ac:dyDescent="0.25"/>
  <cols>
    <col min="1" max="1" width="1" style="1" customWidth="1"/>
    <col min="2" max="2" width="36.140625" style="14" bestFit="1" customWidth="1"/>
    <col min="3" max="3" width="32.85546875" style="15" bestFit="1" customWidth="1"/>
    <col min="4" max="4" width="65.5703125" style="16" customWidth="1"/>
    <col min="5" max="5" width="19.28515625" style="16" customWidth="1"/>
    <col min="6" max="6" width="37" style="17" customWidth="1"/>
    <col min="7" max="7" width="33" style="18" bestFit="1" customWidth="1"/>
    <col min="8" max="9" width="25.7109375" style="18" customWidth="1"/>
    <col min="10" max="10" width="17.42578125" style="18" customWidth="1"/>
    <col min="11" max="11" width="13.7109375" style="19" customWidth="1"/>
    <col min="12" max="12" width="13.7109375" style="18" customWidth="1"/>
    <col min="13" max="13" width="18.7109375" style="18" bestFit="1" customWidth="1"/>
    <col min="14" max="14" width="19" style="18" customWidth="1"/>
    <col min="15" max="15" width="17.5703125" style="20" bestFit="1" customWidth="1"/>
    <col min="16" max="17" width="44.5703125" style="18" customWidth="1"/>
    <col min="18" max="18" width="27.42578125" style="18" customWidth="1"/>
    <col min="19" max="19" width="41" style="18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4"/>
      <c r="E1" s="4"/>
      <c r="F1" s="5"/>
      <c r="G1" s="6"/>
      <c r="H1" s="6"/>
      <c r="I1" s="6"/>
      <c r="J1" s="6"/>
      <c r="K1" s="1"/>
      <c r="L1" s="6"/>
      <c r="M1" s="6"/>
      <c r="N1" s="6"/>
      <c r="O1" s="7"/>
      <c r="P1" s="6"/>
      <c r="Q1" s="6"/>
      <c r="R1" s="6"/>
      <c r="S1" s="6"/>
    </row>
    <row r="2" spans="1:29" ht="20.25" x14ac:dyDescent="0.3">
      <c r="B2" s="73" t="s">
        <v>17</v>
      </c>
      <c r="C2" s="73"/>
      <c r="D2" s="73"/>
      <c r="E2" s="73"/>
      <c r="F2" s="73"/>
      <c r="G2" s="73"/>
      <c r="H2" s="73"/>
      <c r="I2" s="22"/>
      <c r="J2" s="6"/>
      <c r="K2" s="1"/>
      <c r="L2" s="6"/>
      <c r="M2" s="6"/>
      <c r="N2" s="6"/>
      <c r="O2" s="7"/>
      <c r="P2" s="6"/>
      <c r="Q2" s="6"/>
      <c r="R2" s="6"/>
      <c r="S2" s="6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20.25" x14ac:dyDescent="0.3">
      <c r="B3" s="73" t="s">
        <v>18</v>
      </c>
      <c r="C3" s="73"/>
      <c r="D3" s="73"/>
      <c r="E3" s="73"/>
      <c r="F3" s="73"/>
      <c r="G3" s="73"/>
      <c r="H3" s="73"/>
      <c r="I3" s="22"/>
      <c r="J3" s="6"/>
      <c r="K3" s="1"/>
      <c r="L3" s="6"/>
      <c r="M3" s="6"/>
      <c r="N3" s="6"/>
      <c r="O3" s="7"/>
      <c r="P3" s="6"/>
      <c r="Q3" s="6"/>
      <c r="R3" s="6"/>
      <c r="S3" s="6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1:29" ht="20.25" x14ac:dyDescent="0.3">
      <c r="B4" s="73" t="s">
        <v>23</v>
      </c>
      <c r="C4" s="73"/>
      <c r="D4" s="73"/>
      <c r="E4" s="73"/>
      <c r="F4" s="73"/>
      <c r="G4" s="73"/>
      <c r="H4" s="73"/>
      <c r="I4" s="22"/>
      <c r="J4" s="6"/>
      <c r="K4" s="1"/>
      <c r="L4" s="6"/>
      <c r="M4" s="6"/>
      <c r="N4" s="6"/>
      <c r="O4" s="7"/>
      <c r="P4" s="6"/>
      <c r="Q4" s="6"/>
      <c r="R4" s="6"/>
      <c r="S4" s="6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1:29" ht="15.75" x14ac:dyDescent="0.25">
      <c r="B5" s="6"/>
      <c r="C5" s="6"/>
      <c r="D5" s="7"/>
      <c r="E5" s="6"/>
      <c r="F5" s="6"/>
      <c r="G5" s="6"/>
      <c r="H5" s="6"/>
      <c r="I5" s="6"/>
      <c r="J5" s="6"/>
      <c r="K5" s="1"/>
      <c r="L5" s="6"/>
      <c r="M5" s="6"/>
      <c r="N5" s="6"/>
      <c r="O5" s="7"/>
      <c r="P5" s="6"/>
      <c r="Q5" s="6"/>
      <c r="R5" s="6"/>
      <c r="S5" s="6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1:29" ht="20.25" x14ac:dyDescent="0.3">
      <c r="B6" s="74" t="s">
        <v>20</v>
      </c>
      <c r="C6" s="74"/>
      <c r="D6" s="74"/>
      <c r="E6" s="74"/>
      <c r="F6" s="74"/>
      <c r="G6" s="74"/>
      <c r="H6" s="74"/>
      <c r="I6" s="23"/>
      <c r="J6" s="6"/>
      <c r="K6" s="1"/>
      <c r="L6" s="6"/>
      <c r="M6" s="6"/>
      <c r="N6" s="6"/>
      <c r="O6" s="7"/>
      <c r="P6" s="6"/>
      <c r="Q6" s="6"/>
      <c r="R6" s="6"/>
      <c r="S6" s="6"/>
    </row>
    <row r="7" spans="1:29" ht="21" thickBot="1" x14ac:dyDescent="0.35">
      <c r="B7" s="75" t="s">
        <v>45</v>
      </c>
      <c r="C7" s="75"/>
      <c r="D7" s="75"/>
      <c r="E7" s="75"/>
      <c r="F7" s="75"/>
      <c r="G7" s="75"/>
      <c r="H7" s="75"/>
      <c r="I7" s="24"/>
      <c r="J7" s="6"/>
      <c r="K7" s="1"/>
      <c r="L7" s="6"/>
      <c r="M7" s="6"/>
      <c r="N7" s="6"/>
      <c r="O7" s="7"/>
      <c r="P7" s="6"/>
      <c r="Q7" s="6"/>
      <c r="R7" s="6"/>
      <c r="S7" s="6"/>
    </row>
    <row r="8" spans="1:29" ht="16.5" thickBot="1" x14ac:dyDescent="0.25">
      <c r="B8" s="10"/>
      <c r="C8" s="10"/>
      <c r="D8" s="10"/>
      <c r="E8" s="10"/>
      <c r="F8" s="10"/>
      <c r="G8" s="10"/>
      <c r="H8" s="21" t="s">
        <v>21</v>
      </c>
      <c r="I8" s="10"/>
      <c r="J8" s="70" t="s">
        <v>15</v>
      </c>
      <c r="K8" s="71"/>
      <c r="L8" s="72"/>
      <c r="M8" s="10"/>
      <c r="N8" s="10"/>
      <c r="O8" s="10"/>
      <c r="P8" s="10"/>
      <c r="Q8" s="10"/>
      <c r="R8" s="10"/>
      <c r="S8" s="10"/>
    </row>
    <row r="9" spans="1:29" s="11" customFormat="1" ht="31.5" x14ac:dyDescent="0.25">
      <c r="B9" s="33" t="s">
        <v>0</v>
      </c>
      <c r="C9" s="33" t="s">
        <v>1</v>
      </c>
      <c r="D9" s="33" t="s">
        <v>2</v>
      </c>
      <c r="E9" s="33" t="s">
        <v>3</v>
      </c>
      <c r="F9" s="33" t="s">
        <v>4</v>
      </c>
      <c r="G9" s="33" t="s">
        <v>5</v>
      </c>
      <c r="H9" s="33" t="s">
        <v>6</v>
      </c>
      <c r="I9" s="33" t="s">
        <v>22</v>
      </c>
      <c r="J9" s="33" t="s">
        <v>7</v>
      </c>
      <c r="K9" s="33" t="s">
        <v>8</v>
      </c>
      <c r="L9" s="33" t="s">
        <v>9</v>
      </c>
      <c r="M9" s="33" t="s">
        <v>10</v>
      </c>
      <c r="N9" s="33" t="s">
        <v>11</v>
      </c>
      <c r="O9" s="33" t="s">
        <v>19</v>
      </c>
      <c r="P9" s="33" t="s">
        <v>12</v>
      </c>
      <c r="Q9" s="33" t="s">
        <v>13</v>
      </c>
      <c r="R9" s="33" t="s">
        <v>14</v>
      </c>
      <c r="S9" s="33" t="s">
        <v>16</v>
      </c>
    </row>
    <row r="10" spans="1:29" s="44" customFormat="1" ht="30" customHeight="1" x14ac:dyDescent="0.25">
      <c r="A10" s="52"/>
      <c r="B10" s="51" t="s">
        <v>27</v>
      </c>
      <c r="C10" s="56" t="s">
        <v>24</v>
      </c>
      <c r="D10" s="57" t="s">
        <v>29</v>
      </c>
      <c r="E10" s="56" t="s">
        <v>25</v>
      </c>
      <c r="F10" s="56" t="s">
        <v>33</v>
      </c>
      <c r="G10" s="56" t="s">
        <v>34</v>
      </c>
      <c r="H10" s="58">
        <f>2150929.35*1.16</f>
        <v>2495078.0460000001</v>
      </c>
      <c r="I10" s="53" t="s">
        <v>26</v>
      </c>
      <c r="J10" s="41">
        <f t="shared" ref="J10:J12" si="0">IF(K10="","",L10-K10+1)</f>
        <v>66</v>
      </c>
      <c r="K10" s="59">
        <v>44404</v>
      </c>
      <c r="L10" s="59">
        <v>44469</v>
      </c>
      <c r="M10" s="62" t="s">
        <v>40</v>
      </c>
      <c r="N10" s="67" t="s">
        <v>46</v>
      </c>
      <c r="O10" s="61">
        <v>2495078.0460000001</v>
      </c>
      <c r="P10" s="69" t="s">
        <v>39</v>
      </c>
      <c r="Q10" s="60" t="s">
        <v>48</v>
      </c>
      <c r="R10" s="64">
        <v>120000</v>
      </c>
      <c r="S10" s="65" t="s">
        <v>28</v>
      </c>
    </row>
    <row r="11" spans="1:29" s="44" customFormat="1" ht="30" x14ac:dyDescent="0.25">
      <c r="A11" s="52"/>
      <c r="B11" s="51" t="s">
        <v>27</v>
      </c>
      <c r="C11" s="56" t="s">
        <v>24</v>
      </c>
      <c r="D11" s="57" t="s">
        <v>30</v>
      </c>
      <c r="E11" s="56" t="s">
        <v>32</v>
      </c>
      <c r="F11" s="56" t="s">
        <v>35</v>
      </c>
      <c r="G11" s="56" t="s">
        <v>36</v>
      </c>
      <c r="H11" s="58">
        <f>2581671.27*1.16</f>
        <v>2994738.6731999996</v>
      </c>
      <c r="I11" s="53" t="s">
        <v>26</v>
      </c>
      <c r="J11" s="41">
        <f t="shared" si="0"/>
        <v>97</v>
      </c>
      <c r="K11" s="59">
        <v>44404</v>
      </c>
      <c r="L11" s="59">
        <v>44500</v>
      </c>
      <c r="M11" s="68" t="s">
        <v>41</v>
      </c>
      <c r="N11" s="67" t="s">
        <v>47</v>
      </c>
      <c r="O11" s="61">
        <v>1670.98</v>
      </c>
      <c r="P11" s="68" t="s">
        <v>42</v>
      </c>
      <c r="Q11" s="60" t="s">
        <v>49</v>
      </c>
      <c r="R11" s="64">
        <v>5000</v>
      </c>
      <c r="S11" s="65" t="s">
        <v>28</v>
      </c>
    </row>
    <row r="12" spans="1:29" s="47" customFormat="1" ht="29.25" customHeight="1" x14ac:dyDescent="0.2">
      <c r="A12" s="4"/>
      <c r="B12" s="51" t="s">
        <v>27</v>
      </c>
      <c r="C12" s="56" t="s">
        <v>24</v>
      </c>
      <c r="D12" s="57" t="s">
        <v>31</v>
      </c>
      <c r="E12" s="56" t="s">
        <v>25</v>
      </c>
      <c r="F12" s="56" t="s">
        <v>37</v>
      </c>
      <c r="G12" s="56" t="s">
        <v>38</v>
      </c>
      <c r="H12" s="58">
        <f>3004755.07*1.16</f>
        <v>3485515.8811999997</v>
      </c>
      <c r="I12" s="53" t="s">
        <v>26</v>
      </c>
      <c r="J12" s="41">
        <f t="shared" si="0"/>
        <v>97</v>
      </c>
      <c r="K12" s="59">
        <v>44404</v>
      </c>
      <c r="L12" s="59">
        <v>44500</v>
      </c>
      <c r="M12" s="68" t="s">
        <v>43</v>
      </c>
      <c r="N12" s="67" t="s">
        <v>46</v>
      </c>
      <c r="O12" s="66">
        <v>3485515.88</v>
      </c>
      <c r="P12" s="68" t="s">
        <v>44</v>
      </c>
      <c r="Q12" s="63" t="s">
        <v>50</v>
      </c>
      <c r="R12" s="64">
        <v>3000</v>
      </c>
      <c r="S12" s="65" t="s">
        <v>28</v>
      </c>
    </row>
    <row r="13" spans="1:29" s="47" customFormat="1" ht="29.25" customHeight="1" x14ac:dyDescent="0.2">
      <c r="A13" s="4"/>
      <c r="B13" s="51"/>
      <c r="C13" s="53"/>
      <c r="D13" s="53"/>
      <c r="E13" s="53"/>
      <c r="F13" s="53"/>
      <c r="G13" s="53"/>
      <c r="H13" s="54"/>
      <c r="I13" s="53"/>
      <c r="J13" s="53"/>
      <c r="K13" s="55"/>
      <c r="L13" s="55"/>
      <c r="M13" s="45"/>
      <c r="N13" s="49"/>
      <c r="O13" s="46"/>
      <c r="P13" s="41"/>
      <c r="Q13" s="40"/>
      <c r="R13" s="42"/>
      <c r="S13" s="43"/>
    </row>
    <row r="14" spans="1:29" s="47" customFormat="1" ht="29.25" customHeight="1" x14ac:dyDescent="0.2">
      <c r="A14" s="4"/>
      <c r="B14" s="51"/>
      <c r="C14" s="53"/>
      <c r="D14" s="53"/>
      <c r="E14" s="53"/>
      <c r="F14" s="53"/>
      <c r="G14" s="53"/>
      <c r="H14" s="54"/>
      <c r="I14" s="53"/>
      <c r="J14" s="53"/>
      <c r="K14" s="55"/>
      <c r="L14" s="55"/>
      <c r="M14" s="45"/>
      <c r="N14" s="49"/>
      <c r="O14" s="46"/>
      <c r="P14" s="41"/>
      <c r="Q14" s="40"/>
      <c r="R14" s="42"/>
      <c r="S14" s="43"/>
    </row>
    <row r="15" spans="1:29" s="47" customFormat="1" ht="29.25" customHeight="1" x14ac:dyDescent="0.2">
      <c r="A15" s="37"/>
      <c r="B15" s="28"/>
      <c r="C15" s="34"/>
      <c r="D15" s="34"/>
      <c r="E15" s="34"/>
      <c r="F15" s="34"/>
      <c r="G15" s="34"/>
      <c r="H15" s="35"/>
      <c r="I15" s="31"/>
      <c r="J15" s="34"/>
      <c r="K15" s="36"/>
      <c r="L15" s="36"/>
      <c r="M15" s="48"/>
      <c r="N15" s="49"/>
      <c r="O15" s="50"/>
      <c r="P15" s="51"/>
      <c r="Q15" s="51"/>
      <c r="R15" s="40"/>
      <c r="S15" s="39"/>
    </row>
    <row r="16" spans="1:29" s="47" customFormat="1" ht="29.25" customHeight="1" x14ac:dyDescent="0.2">
      <c r="A16" s="37"/>
      <c r="B16" s="28"/>
      <c r="C16" s="28"/>
      <c r="D16" s="29"/>
      <c r="E16" s="29"/>
      <c r="F16" s="29"/>
      <c r="G16" s="28"/>
      <c r="H16" s="30"/>
      <c r="I16" s="31"/>
      <c r="J16" s="28"/>
      <c r="K16" s="32"/>
      <c r="L16" s="32"/>
      <c r="M16" s="51"/>
      <c r="N16" s="51"/>
      <c r="O16" s="50"/>
      <c r="P16" s="51"/>
      <c r="Q16" s="51"/>
      <c r="R16" s="39"/>
      <c r="S16" s="39"/>
    </row>
    <row r="17" spans="1:19" s="47" customFormat="1" ht="29.25" customHeight="1" x14ac:dyDescent="0.2">
      <c r="A17" s="1"/>
      <c r="B17" s="12"/>
      <c r="C17" s="12"/>
      <c r="D17" s="25"/>
      <c r="E17" s="25"/>
      <c r="F17" s="25"/>
      <c r="G17" s="12"/>
      <c r="H17" s="13"/>
      <c r="I17" s="26"/>
      <c r="J17" s="12"/>
      <c r="K17" s="27"/>
      <c r="L17" s="27"/>
      <c r="M17" s="39"/>
      <c r="N17" s="39"/>
      <c r="O17" s="50"/>
      <c r="P17" s="39"/>
      <c r="Q17" s="39"/>
      <c r="R17" s="39"/>
      <c r="S17" s="39"/>
    </row>
    <row r="18" spans="1:19" s="47" customFormat="1" ht="29.25" customHeight="1" x14ac:dyDescent="0.2">
      <c r="A18" s="1"/>
      <c r="B18" s="28"/>
      <c r="C18" s="28"/>
      <c r="D18" s="29"/>
      <c r="E18" s="29"/>
      <c r="F18" s="29"/>
      <c r="G18" s="28"/>
      <c r="H18" s="30"/>
      <c r="I18" s="31"/>
      <c r="J18" s="28"/>
      <c r="K18" s="32"/>
      <c r="L18" s="32"/>
      <c r="M18" s="51"/>
      <c r="N18" s="51"/>
      <c r="O18" s="50"/>
      <c r="P18" s="51"/>
      <c r="Q18" s="51"/>
      <c r="R18" s="51"/>
      <c r="S18" s="51"/>
    </row>
    <row r="19" spans="1:19" s="47" customFormat="1" ht="29.25" customHeight="1" x14ac:dyDescent="0.2">
      <c r="A19" s="1"/>
      <c r="B19" s="28"/>
      <c r="C19" s="28"/>
      <c r="D19" s="29"/>
      <c r="E19" s="29"/>
      <c r="F19" s="29"/>
      <c r="G19" s="28"/>
      <c r="H19" s="30"/>
      <c r="I19" s="31"/>
      <c r="J19" s="28"/>
      <c r="K19" s="32"/>
      <c r="L19" s="32"/>
      <c r="M19" s="51"/>
      <c r="N19" s="51"/>
      <c r="O19" s="50"/>
      <c r="P19" s="51"/>
      <c r="Q19" s="51"/>
      <c r="R19" s="51"/>
      <c r="S19" s="51"/>
    </row>
    <row r="20" spans="1:19" s="47" customFormat="1" ht="29.25" customHeight="1" x14ac:dyDescent="0.2">
      <c r="A20" s="1"/>
      <c r="B20" s="28"/>
      <c r="C20" s="28"/>
      <c r="D20" s="29"/>
      <c r="E20" s="29"/>
      <c r="F20" s="29"/>
      <c r="G20" s="28"/>
      <c r="H20" s="30"/>
      <c r="I20" s="31"/>
      <c r="J20" s="28"/>
      <c r="K20" s="32"/>
      <c r="L20" s="32"/>
      <c r="M20" s="51"/>
      <c r="N20" s="51"/>
      <c r="O20" s="50"/>
      <c r="P20" s="51"/>
      <c r="Q20" s="51"/>
      <c r="R20" s="51"/>
      <c r="S20" s="51"/>
    </row>
    <row r="21" spans="1:19" s="47" customFormat="1" ht="29.25" customHeight="1" x14ac:dyDescent="0.2">
      <c r="A21" s="1"/>
      <c r="B21" s="28"/>
      <c r="C21" s="28"/>
      <c r="D21" s="29"/>
      <c r="E21" s="29"/>
      <c r="F21" s="29"/>
      <c r="G21" s="28"/>
      <c r="H21" s="30"/>
      <c r="I21" s="31"/>
      <c r="J21" s="28"/>
      <c r="K21" s="32"/>
      <c r="L21" s="32"/>
      <c r="M21" s="51"/>
      <c r="N21" s="51"/>
      <c r="O21" s="50"/>
      <c r="P21" s="51"/>
      <c r="Q21" s="51"/>
      <c r="R21" s="51"/>
      <c r="S21" s="51"/>
    </row>
    <row r="22" spans="1:19" s="47" customFormat="1" ht="29.25" customHeight="1" x14ac:dyDescent="0.2">
      <c r="A22" s="1"/>
      <c r="B22" s="28"/>
      <c r="C22" s="28"/>
      <c r="D22" s="29"/>
      <c r="E22" s="29"/>
      <c r="F22" s="29"/>
      <c r="G22" s="28"/>
      <c r="H22" s="30"/>
      <c r="I22" s="31"/>
      <c r="J22" s="28"/>
      <c r="K22" s="32"/>
      <c r="L22" s="32"/>
      <c r="M22" s="51"/>
      <c r="N22" s="51"/>
      <c r="O22" s="50"/>
      <c r="P22" s="51"/>
      <c r="Q22" s="51"/>
      <c r="R22" s="51"/>
      <c r="S22" s="51"/>
    </row>
    <row r="23" spans="1:19" ht="29.25" customHeight="1" x14ac:dyDescent="0.2">
      <c r="B23" s="28"/>
      <c r="C23" s="28"/>
      <c r="D23" s="29"/>
      <c r="E23" s="29"/>
      <c r="F23" s="29"/>
      <c r="G23" s="28"/>
      <c r="H23" s="30"/>
      <c r="I23" s="31"/>
      <c r="J23" s="28"/>
      <c r="K23" s="32"/>
      <c r="L23" s="32"/>
      <c r="M23" s="28"/>
      <c r="N23" s="28"/>
      <c r="O23" s="38"/>
      <c r="P23" s="28"/>
      <c r="Q23" s="28"/>
      <c r="R23" s="28"/>
      <c r="S23" s="28"/>
    </row>
    <row r="24" spans="1:19" ht="29.25" customHeight="1" x14ac:dyDescent="0.2">
      <c r="B24" s="28"/>
      <c r="C24" s="28"/>
      <c r="D24" s="29"/>
      <c r="E24" s="29"/>
      <c r="F24" s="29"/>
      <c r="G24" s="28"/>
      <c r="H24" s="30"/>
      <c r="I24" s="31"/>
      <c r="J24" s="28"/>
      <c r="K24" s="32"/>
      <c r="L24" s="32"/>
      <c r="M24" s="28"/>
      <c r="N24" s="28"/>
      <c r="O24" s="38"/>
      <c r="P24" s="28"/>
      <c r="Q24" s="28"/>
      <c r="R24" s="28"/>
      <c r="S24" s="28"/>
    </row>
    <row r="25" spans="1:19" ht="29.25" customHeight="1" x14ac:dyDescent="0.2">
      <c r="B25" s="28"/>
      <c r="C25" s="28"/>
      <c r="D25" s="29"/>
      <c r="E25" s="29"/>
      <c r="F25" s="29"/>
      <c r="G25" s="28"/>
      <c r="H25" s="30"/>
      <c r="I25" s="31"/>
      <c r="J25" s="28"/>
      <c r="K25" s="32"/>
      <c r="L25" s="32"/>
      <c r="M25" s="28"/>
      <c r="N25" s="28"/>
      <c r="O25" s="38"/>
      <c r="P25" s="28"/>
      <c r="Q25" s="28"/>
      <c r="R25" s="28"/>
      <c r="S25" s="28"/>
    </row>
    <row r="26" spans="1:19" ht="29.25" customHeight="1" x14ac:dyDescent="0.2">
      <c r="B26" s="28"/>
      <c r="C26" s="28"/>
      <c r="D26" s="29"/>
      <c r="E26" s="29"/>
      <c r="F26" s="29"/>
      <c r="G26" s="28"/>
      <c r="H26" s="30"/>
      <c r="I26" s="31"/>
      <c r="J26" s="28"/>
      <c r="K26" s="32"/>
      <c r="L26" s="32"/>
      <c r="M26" s="28"/>
      <c r="N26" s="28"/>
      <c r="O26" s="38"/>
      <c r="P26" s="28"/>
      <c r="Q26" s="28"/>
      <c r="R26" s="28"/>
      <c r="S26" s="28"/>
    </row>
    <row r="27" spans="1:19" ht="29.25" customHeight="1" x14ac:dyDescent="0.2">
      <c r="B27" s="28"/>
      <c r="C27" s="28"/>
      <c r="D27" s="29"/>
      <c r="E27" s="29"/>
      <c r="F27" s="29"/>
      <c r="G27" s="28"/>
      <c r="H27" s="30"/>
      <c r="I27" s="31"/>
      <c r="J27" s="28"/>
      <c r="K27" s="32"/>
      <c r="L27" s="32"/>
      <c r="M27" s="28"/>
      <c r="N27" s="28"/>
      <c r="O27" s="38"/>
      <c r="P27" s="28"/>
      <c r="Q27" s="28"/>
      <c r="R27" s="28"/>
      <c r="S27" s="28"/>
    </row>
    <row r="28" spans="1:19" ht="29.25" customHeight="1" x14ac:dyDescent="0.2">
      <c r="B28" s="28"/>
      <c r="C28" s="28"/>
      <c r="D28" s="29"/>
      <c r="E28" s="29"/>
      <c r="F28" s="29"/>
      <c r="G28" s="28"/>
      <c r="H28" s="30"/>
      <c r="I28" s="31"/>
      <c r="J28" s="28"/>
      <c r="K28" s="32"/>
      <c r="L28" s="32"/>
      <c r="M28" s="28"/>
      <c r="N28" s="28"/>
      <c r="O28" s="38"/>
      <c r="P28" s="28"/>
      <c r="Q28" s="28"/>
      <c r="R28" s="28"/>
      <c r="S28" s="28"/>
    </row>
    <row r="29" spans="1:19" ht="29.25" customHeight="1" x14ac:dyDescent="0.2">
      <c r="B29" s="28"/>
      <c r="C29" s="28"/>
      <c r="D29" s="29"/>
      <c r="E29" s="29"/>
      <c r="F29" s="29"/>
      <c r="G29" s="28"/>
      <c r="H29" s="30"/>
      <c r="I29" s="31"/>
      <c r="J29" s="28"/>
      <c r="K29" s="32"/>
      <c r="L29" s="32"/>
      <c r="M29" s="28"/>
      <c r="N29" s="28"/>
      <c r="O29" s="38"/>
      <c r="P29" s="28"/>
      <c r="Q29" s="28"/>
      <c r="R29" s="28"/>
      <c r="S29" s="28"/>
    </row>
    <row r="30" spans="1:19" ht="29.25" customHeight="1" x14ac:dyDescent="0.2">
      <c r="B30" s="28"/>
      <c r="C30" s="28"/>
      <c r="D30" s="29"/>
      <c r="E30" s="29"/>
      <c r="F30" s="29"/>
      <c r="G30" s="28"/>
      <c r="H30" s="30"/>
      <c r="I30" s="31"/>
      <c r="J30" s="28"/>
      <c r="K30" s="32"/>
      <c r="L30" s="32"/>
      <c r="M30" s="28"/>
      <c r="N30" s="28"/>
      <c r="O30" s="38"/>
      <c r="P30" s="28"/>
      <c r="Q30" s="28"/>
      <c r="R30" s="28"/>
      <c r="S30" s="28"/>
    </row>
    <row r="31" spans="1:19" ht="29.25" customHeight="1" x14ac:dyDescent="0.2">
      <c r="B31" s="28"/>
      <c r="C31" s="28"/>
      <c r="D31" s="29"/>
      <c r="E31" s="29"/>
      <c r="F31" s="29"/>
      <c r="G31" s="28"/>
      <c r="H31" s="30"/>
      <c r="I31" s="31"/>
      <c r="J31" s="28"/>
      <c r="K31" s="32"/>
      <c r="L31" s="32"/>
      <c r="M31" s="28"/>
      <c r="N31" s="28"/>
      <c r="O31" s="38"/>
      <c r="P31" s="28"/>
      <c r="Q31" s="28"/>
      <c r="R31" s="28"/>
      <c r="S31" s="28"/>
    </row>
    <row r="32" spans="1:19" ht="29.25" customHeight="1" x14ac:dyDescent="0.2">
      <c r="B32" s="28"/>
      <c r="C32" s="28"/>
      <c r="D32" s="29"/>
      <c r="E32" s="29"/>
      <c r="F32" s="29"/>
      <c r="G32" s="28"/>
      <c r="H32" s="30"/>
      <c r="I32" s="31"/>
      <c r="J32" s="28"/>
      <c r="K32" s="32"/>
      <c r="L32" s="32"/>
      <c r="M32" s="28"/>
      <c r="N32" s="28"/>
      <c r="O32" s="38"/>
      <c r="P32" s="28"/>
      <c r="Q32" s="28"/>
      <c r="R32" s="28"/>
      <c r="S32" s="28"/>
    </row>
    <row r="33" spans="2:19" ht="29.25" customHeight="1" x14ac:dyDescent="0.2">
      <c r="B33" s="28"/>
      <c r="C33" s="28"/>
      <c r="D33" s="29"/>
      <c r="E33" s="29"/>
      <c r="F33" s="29"/>
      <c r="G33" s="28"/>
      <c r="H33" s="30"/>
      <c r="I33" s="31"/>
      <c r="J33" s="28"/>
      <c r="K33" s="32"/>
      <c r="L33" s="32"/>
      <c r="M33" s="28"/>
      <c r="N33" s="28"/>
      <c r="O33" s="38"/>
      <c r="P33" s="28"/>
      <c r="Q33" s="28"/>
      <c r="R33" s="28"/>
      <c r="S33" s="28"/>
    </row>
    <row r="34" spans="2:19" ht="29.25" customHeight="1" x14ac:dyDescent="0.2">
      <c r="B34" s="28"/>
      <c r="C34" s="28"/>
      <c r="D34" s="29"/>
      <c r="E34" s="29"/>
      <c r="F34" s="29"/>
      <c r="G34" s="28"/>
      <c r="H34" s="30"/>
      <c r="I34" s="31"/>
      <c r="J34" s="28"/>
      <c r="K34" s="32"/>
      <c r="L34" s="32"/>
      <c r="M34" s="28"/>
      <c r="N34" s="28"/>
      <c r="O34" s="38"/>
      <c r="P34" s="28"/>
      <c r="Q34" s="28"/>
      <c r="R34" s="28"/>
      <c r="S34" s="28"/>
    </row>
    <row r="35" spans="2:19" ht="29.25" customHeight="1" x14ac:dyDescent="0.2">
      <c r="B35" s="28"/>
      <c r="C35" s="28"/>
      <c r="D35" s="29"/>
      <c r="E35" s="29"/>
      <c r="F35" s="29"/>
      <c r="G35" s="28"/>
      <c r="H35" s="30"/>
      <c r="I35" s="31"/>
      <c r="J35" s="28"/>
      <c r="K35" s="32"/>
      <c r="L35" s="32"/>
      <c r="M35" s="28"/>
      <c r="N35" s="28"/>
      <c r="O35" s="38"/>
      <c r="P35" s="28"/>
      <c r="Q35" s="28"/>
      <c r="R35" s="28"/>
      <c r="S35" s="28"/>
    </row>
    <row r="36" spans="2:19" ht="29.25" customHeight="1" x14ac:dyDescent="0.2">
      <c r="B36" s="28"/>
      <c r="C36" s="28"/>
      <c r="D36" s="29"/>
      <c r="E36" s="29"/>
      <c r="F36" s="29"/>
      <c r="G36" s="28"/>
      <c r="H36" s="30"/>
      <c r="I36" s="31"/>
      <c r="J36" s="28"/>
      <c r="K36" s="32"/>
      <c r="L36" s="32"/>
      <c r="M36" s="28"/>
      <c r="N36" s="28"/>
      <c r="O36" s="38"/>
      <c r="P36" s="28"/>
      <c r="Q36" s="28"/>
      <c r="R36" s="28"/>
      <c r="S36" s="28"/>
    </row>
    <row r="37" spans="2:19" ht="29.25" customHeight="1" x14ac:dyDescent="0.2">
      <c r="B37" s="28"/>
      <c r="C37" s="28"/>
      <c r="D37" s="29"/>
      <c r="E37" s="29"/>
      <c r="F37" s="29"/>
      <c r="G37" s="28"/>
      <c r="H37" s="30"/>
      <c r="I37" s="31"/>
      <c r="J37" s="28"/>
      <c r="K37" s="32"/>
      <c r="L37" s="32"/>
      <c r="M37" s="28"/>
      <c r="N37" s="28"/>
      <c r="O37" s="38"/>
      <c r="P37" s="28"/>
      <c r="Q37" s="28"/>
      <c r="R37" s="28"/>
      <c r="S37" s="28"/>
    </row>
    <row r="38" spans="2:19" ht="29.25" customHeight="1" x14ac:dyDescent="0.2">
      <c r="B38" s="28"/>
      <c r="C38" s="28"/>
      <c r="D38" s="29"/>
      <c r="E38" s="29"/>
      <c r="F38" s="29"/>
      <c r="G38" s="28"/>
      <c r="H38" s="30"/>
      <c r="I38" s="31"/>
      <c r="J38" s="28"/>
      <c r="K38" s="32"/>
      <c r="L38" s="32"/>
      <c r="M38" s="28"/>
      <c r="N38" s="28"/>
      <c r="O38" s="38"/>
      <c r="P38" s="28"/>
      <c r="Q38" s="28"/>
      <c r="R38" s="28"/>
      <c r="S38" s="28"/>
    </row>
    <row r="39" spans="2:19" ht="29.25" customHeight="1" x14ac:dyDescent="0.2">
      <c r="B39" s="28"/>
      <c r="C39" s="28"/>
      <c r="D39" s="29"/>
      <c r="E39" s="29"/>
      <c r="F39" s="29"/>
      <c r="G39" s="28"/>
      <c r="H39" s="30"/>
      <c r="I39" s="31"/>
      <c r="J39" s="28"/>
      <c r="K39" s="32"/>
      <c r="L39" s="32"/>
      <c r="M39" s="28"/>
      <c r="N39" s="28"/>
      <c r="O39" s="38"/>
      <c r="P39" s="28"/>
      <c r="Q39" s="28"/>
      <c r="R39" s="28"/>
      <c r="S39" s="28"/>
    </row>
    <row r="40" spans="2:19" ht="29.25" customHeight="1" x14ac:dyDescent="0.2">
      <c r="B40" s="28"/>
      <c r="C40" s="28"/>
      <c r="D40" s="29"/>
      <c r="E40" s="29"/>
      <c r="F40" s="29"/>
      <c r="G40" s="28"/>
      <c r="H40" s="30"/>
      <c r="I40" s="31"/>
      <c r="J40" s="28"/>
      <c r="K40" s="32"/>
      <c r="L40" s="32"/>
      <c r="M40" s="28"/>
      <c r="N40" s="28"/>
      <c r="O40" s="38"/>
      <c r="P40" s="28"/>
      <c r="Q40" s="28"/>
      <c r="R40" s="28"/>
      <c r="S40" s="28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4" orientation="landscape" r:id="rId1"/>
  <colBreaks count="1" manualBreakCount="1">
    <brk id="19" max="39" man="1"/>
  </colBreak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cp:lastPrinted>2021-08-17T17:39:40Z</cp:lastPrinted>
  <dcterms:created xsi:type="dcterms:W3CDTF">2013-05-08T19:35:28Z</dcterms:created>
  <dcterms:modified xsi:type="dcterms:W3CDTF">2021-08-17T17:39:42Z</dcterms:modified>
</cp:coreProperties>
</file>