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555" windowWidth="20460" windowHeight="9150"/>
  </bookViews>
  <sheets>
    <sheet name="AD MARZO 2017" sheetId="1" r:id="rId1"/>
  </sheets>
  <definedNames>
    <definedName name="_xlnm.Print_Area" localSheetId="0">'AD MARZO 2017'!$A$1:$Q$14</definedName>
  </definedName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<sst xmlns="http://schemas.openxmlformats.org/spreadsheetml/2006/main" count="79" uniqueCount="61">
  <si>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</si>
  <si>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</si>
  <si>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</si>
  <si>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</si>
  <si>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</si>
  <si>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</si>
  <si>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</si>
  <si>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</si>
  <si>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</si>
  <si>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</si>
  <si>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</si>
  <si>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</si>
  <si>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</si>
  <si>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COSTO M2</t>
  </si>
  <si>
    <t>REPRESENTANTE LEGAL</t>
  </si>
  <si>
    <t>SUPERVISOR</t>
  </si>
  <si>
    <t>HABITANTES BENEFICIADOS</t>
  </si>
  <si>
    <t>DIAS NATURALES</t>
  </si>
  <si>
    <t>INICIO</t>
  </si>
  <si>
    <t>TERMINO</t>
  </si>
  <si>
    <t>Adjudicación Directa</t>
  </si>
  <si>
    <t>Total:</t>
  </si>
  <si>
    <t>INSTRUMENTOS DE PLANEACIÓN DEL DESARROLLO 2015-2018</t>
  </si>
  <si>
    <t>Municipal</t>
  </si>
  <si>
    <t>lote</t>
  </si>
  <si>
    <t>ADJUDICACIÓN DIRECTA MARZO 2017</t>
  </si>
  <si>
    <t>Diagnostico, diseño y proyectos hidráulicos de diferentes redes de agua potable, alcantarillado, saneamiento del programa 2017, en el municipio de Tlajomulco de Zúñiga, Jalisco.</t>
  </si>
  <si>
    <t>Varias Localidades</t>
  </si>
  <si>
    <t>Manjarrez Urbanizadora, S.A. de C.V.</t>
  </si>
  <si>
    <t>DGOP-PY-MUN-RP-AD-005-17</t>
  </si>
  <si>
    <t>MUR 090325 P33</t>
  </si>
  <si>
    <t>Edwin Aguiar Escatel</t>
  </si>
  <si>
    <t>MARIO ALBERTO SILVA S.</t>
  </si>
  <si>
    <t xml:space="preserve"> Infraestructura social</t>
  </si>
  <si>
    <t>Diagnostico, diseño y proyecto ejecutivo para el Edificio Administrativo en la Zona Valle, municipio de Tlajomulco de Zúñiga, Jalisco.</t>
  </si>
  <si>
    <t>Zona Valles</t>
  </si>
  <si>
    <t>Atelier BCM, S.A. de C.V.</t>
  </si>
  <si>
    <t>DGOP-PY-MUN-RP-AD-006-17</t>
  </si>
  <si>
    <t>31/04/2017</t>
  </si>
  <si>
    <t>ABC081002CZ5</t>
  </si>
  <si>
    <t>Glebbert Alejandro Bailon Ramirez</t>
  </si>
  <si>
    <t>FCO. RAUL HDEZ.  BARBA</t>
  </si>
  <si>
    <t>Control de calidad y estudios de mecánica de suelos de diferentes obras del programa 2017, en el municipio de Tlajomulco de Zúñiga, Jalisco.</t>
  </si>
  <si>
    <t>Tasum, Soluciones en Construcción, S.A. de C.V.</t>
  </si>
  <si>
    <t>DGOP-SER-MUN-RP-AD-009-17</t>
  </si>
  <si>
    <t>TSC 100210 E48</t>
  </si>
  <si>
    <t>Joel Zuloaga Aceves</t>
  </si>
  <si>
    <t>Obras complementarias como gimnasio  al aire libre y andadores, en el Parque Temático en el fraccionamiento de Chulavista, municipio de Tlajomulco de Zúñiga, Jalisco.</t>
  </si>
  <si>
    <t>Fracc. Chulavista</t>
  </si>
  <si>
    <t>Dizam Construcciones, S.A. de C.V.</t>
  </si>
  <si>
    <t>DGOP-IU-MUN-RP-AD-010-17</t>
  </si>
  <si>
    <t>DCO1510112I7</t>
  </si>
  <si>
    <t>Miguel Alejandro Díaz Santana Robledo.</t>
  </si>
  <si>
    <t>FERNANDO PADILLLA</t>
  </si>
  <si>
    <t>Reforzamiento de muros de contención del Puente en La Coladera, en la localidad de San Agustín, municipio de Tlajomulco de Zúñiga, Jalisco.</t>
  </si>
  <si>
    <t>San Agustin</t>
  </si>
  <si>
    <t xml:space="preserve">Construcciones de Ingeniería Civil Organizada, S.A. de C.V. </t>
  </si>
  <si>
    <t>DGOP-AP-MUN-RP-AD-013-17</t>
  </si>
  <si>
    <t>CIC000808620</t>
  </si>
  <si>
    <t>Angelica Castañeda Guerrero</t>
  </si>
  <si>
    <t>DAVID CANALES TATENGO</t>
  </si>
</sst>
</file>

<file path=xl/styles.xml><?xml version="1.0" encoding="utf-8"?>
<styleSheet xmlns="http://schemas.openxmlformats.org/spreadsheetml/2006/main">
  <numFmts count="8">
    <numFmt numFmtId="164" formatCode="[$-C0A]General"/>
    <numFmt numFmtId="165" formatCode="dd/mm/yyyy;@"/>
    <numFmt numFmtId="166" formatCode="&quot; $&quot;#,##0.00&quot; &quot;;&quot;-$&quot;#,##0.00&quot; &quot;;&quot; $-&quot;#&quot; &quot;;@&quot; &quot;"/>
    <numFmt numFmtId="167" formatCode="&quot; $&quot;#,##0.00&quot; &quot;;&quot;-$&quot;#,##0.00&quot; &quot;;&quot; $-&quot;#&quot; &quot;;&quot; &quot;@&quot; &quot;"/>
    <numFmt numFmtId="168" formatCode="&quot; &quot;&quot;$&quot;#,##0.00&quot; &quot;;&quot;-&quot;&quot;$&quot;#,##0.00&quot; &quot;;&quot; &quot;&quot;$&quot;&quot;-&quot;00&quot; &quot;;&quot; &quot;@&quot; &quot;"/>
    <numFmt numFmtId="169" formatCode="#,##0.00&quot; &quot;[$€-C0A];[Red]&quot;-&quot;#,##0.00&quot; &quot;[$€-C0A]"/>
    <numFmt numFmtId="170" formatCode="_-\$* #,##0.00_-;&quot;-$&quot;* #,##0.00_-;_-\$* \-??_-;_-@_-"/>
    <numFmt numFmtId="171" formatCode="&quot;$&quot;#,##0.00"/>
  </numFmts>
  <fonts count="13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1"/>
    </font>
    <font>
      <sz val="11"/>
      <color theme="1"/>
      <name val="Calibri"/>
      <family val="2"/>
    </font>
    <font>
      <sz val="11"/>
      <color rgb="FF17375E"/>
      <name val="Calibri"/>
      <family val="2"/>
      <charset val="1"/>
    </font>
    <font>
      <b/>
      <sz val="16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66" fontId="1" fillId="0" borderId="0" applyFont="0" applyBorder="0" applyProtection="0"/>
    <xf numFmtId="164" fontId="2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3" fillId="0" borderId="0" applyNumberFormat="0" applyBorder="0" applyProtection="0">
      <alignment horizontal="center"/>
    </xf>
    <xf numFmtId="164" fontId="3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4" fillId="0" borderId="0" applyNumberFormat="0" applyBorder="0" applyProtection="0"/>
    <xf numFmtId="169" fontId="4" fillId="0" borderId="0" applyBorder="0" applyProtection="0"/>
  </cellStyleXfs>
  <cellXfs count="55">
    <xf numFmtId="164" fontId="0" fillId="0" borderId="0" xfId="0"/>
    <xf numFmtId="164" fontId="0" fillId="0" borderId="0" xfId="0" applyAlignment="1">
      <alignment horizontal="center" vertical="center" wrapText="1"/>
    </xf>
    <xf numFmtId="164" fontId="0" fillId="0" borderId="0" xfId="0" applyAlignment="1"/>
    <xf numFmtId="166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justify"/>
    </xf>
    <xf numFmtId="166" fontId="0" fillId="0" borderId="0" xfId="0" applyNumberFormat="1" applyAlignment="1">
      <alignment wrapText="1"/>
    </xf>
    <xf numFmtId="166" fontId="5" fillId="0" borderId="0" xfId="0" applyNumberFormat="1" applyFont="1" applyAlignment="1">
      <alignment horizontal="center" wrapText="1"/>
    </xf>
    <xf numFmtId="164" fontId="0" fillId="0" borderId="0" xfId="0" applyAlignment="1">
      <alignment vertical="center"/>
    </xf>
    <xf numFmtId="164" fontId="7" fillId="0" borderId="1" xfId="0" applyFont="1" applyFill="1" applyBorder="1" applyAlignment="1">
      <alignment horizontal="center" vertic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justify" wrapText="1"/>
    </xf>
    <xf numFmtId="164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justify" wrapText="1"/>
    </xf>
    <xf numFmtId="164" fontId="7" fillId="0" borderId="0" xfId="0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8" fontId="7" fillId="0" borderId="0" xfId="6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Font="1" applyBorder="1" applyAlignment="1">
      <alignment horizontal="center" vertical="center" wrapText="1"/>
    </xf>
    <xf numFmtId="164" fontId="8" fillId="0" borderId="0" xfId="0" applyFont="1" applyBorder="1" applyAlignment="1">
      <alignment horizontal="justify" vertical="center" wrapText="1"/>
    </xf>
    <xf numFmtId="170" fontId="8" fillId="0" borderId="0" xfId="0" applyNumberFormat="1" applyFont="1" applyBorder="1" applyAlignment="1">
      <alignment vertical="center" wrapText="1"/>
    </xf>
    <xf numFmtId="164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Border="1" applyAlignment="1">
      <alignment horizontal="center" wrapText="1"/>
    </xf>
    <xf numFmtId="164" fontId="0" fillId="0" borderId="0" xfId="0" applyBorder="1" applyAlignment="1">
      <alignment horizontal="left" vertical="center" wrapText="1"/>
    </xf>
    <xf numFmtId="166" fontId="0" fillId="0" borderId="0" xfId="0" applyNumberFormat="1" applyAlignment="1">
      <alignment wrapText="1"/>
    </xf>
    <xf numFmtId="164" fontId="0" fillId="0" borderId="1" xfId="0" applyBorder="1" applyAlignment="1">
      <alignment horizontal="center" vertical="center" wrapText="1"/>
    </xf>
    <xf numFmtId="164" fontId="5" fillId="0" borderId="0" xfId="0" applyFont="1" applyAlignment="1">
      <alignment horizontal="center" vertical="center" wrapText="1"/>
    </xf>
    <xf numFmtId="164" fontId="0" fillId="0" borderId="1" xfId="0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71" fontId="0" fillId="0" borderId="1" xfId="0" applyNumberFormat="1" applyBorder="1" applyAlignment="1">
      <alignment horizontal="center" vertical="center" wrapText="1"/>
    </xf>
    <xf numFmtId="164" fontId="6" fillId="2" borderId="1" xfId="0" applyFont="1" applyFill="1" applyBorder="1" applyAlignment="1">
      <alignment horizontal="center" vertical="center" wrapText="1"/>
    </xf>
    <xf numFmtId="168" fontId="7" fillId="0" borderId="1" xfId="6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wrapText="1"/>
    </xf>
    <xf numFmtId="164" fontId="6" fillId="2" borderId="1" xfId="0" applyFont="1" applyFill="1" applyBorder="1" applyAlignment="1">
      <alignment horizontal="center" vertical="center" wrapText="1"/>
    </xf>
    <xf numFmtId="164" fontId="12" fillId="0" borderId="2" xfId="0" applyFont="1" applyFill="1" applyBorder="1" applyAlignment="1">
      <alignment horizontal="right" vertical="center" wrapText="1" indent="1"/>
    </xf>
    <xf numFmtId="164" fontId="12" fillId="0" borderId="3" xfId="0" applyFont="1" applyFill="1" applyBorder="1" applyAlignment="1">
      <alignment horizontal="right" vertical="center" wrapText="1" indent="1"/>
    </xf>
    <xf numFmtId="164" fontId="12" fillId="0" borderId="4" xfId="0" applyFont="1" applyFill="1" applyBorder="1" applyAlignment="1">
      <alignment horizontal="right" vertical="center" wrapText="1" indent="1"/>
    </xf>
  </cellXfs>
  <cellStyles count="9">
    <cellStyle name="Excel Built-in Currency" xfId="1"/>
    <cellStyle name="Excel Built-in Hyperlink" xfId="2"/>
    <cellStyle name="Graphics" xfId="3"/>
    <cellStyle name="Heading" xfId="4"/>
    <cellStyle name="Heading1" xfId="5"/>
    <cellStyle name="Moneda" xfId="6" builtinId="4" customBuiltin="1"/>
    <cellStyle name="Normal" xfId="0" builtinId="0" customBuiltin="1"/>
    <cellStyle name="Result" xfId="7"/>
    <cellStyle name="Result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190500</xdr:rowOff>
    </xdr:from>
    <xdr:to>
      <xdr:col>2</xdr:col>
      <xdr:colOff>1571625</xdr:colOff>
      <xdr:row>5</xdr:row>
      <xdr:rowOff>123825</xdr:rowOff>
    </xdr:to>
    <xdr:pic>
      <xdr:nvPicPr>
        <xdr:cNvPr id="1038" name="Picture 1" descr="http://tlajomulco.gob.mx/sites/all/themes/tlajomulco/images/logo-pope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3924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view="pageBreakPreview" zoomScale="50" zoomScaleNormal="50" zoomScaleSheetLayoutView="50" workbookViewId="0">
      <selection activeCell="A10" sqref="A10:Q13"/>
    </sheetView>
  </sheetViews>
  <sheetFormatPr baseColWidth="10" defaultColWidth="11.28515625" defaultRowHeight="15"/>
  <cols>
    <col min="1" max="1" width="20" customWidth="1"/>
    <col min="2" max="2" width="18.7109375" style="1" customWidth="1"/>
    <col min="3" max="3" width="63.28515625" customWidth="1"/>
    <col min="4" max="4" width="33.140625" customWidth="1"/>
    <col min="5" max="5" width="48.7109375" style="1" customWidth="1"/>
    <col min="6" max="6" width="36.5703125" style="2" customWidth="1"/>
    <col min="7" max="7" width="24.85546875" style="3" customWidth="1"/>
    <col min="8" max="8" width="11.140625" style="1" customWidth="1"/>
    <col min="9" max="9" width="14.140625" style="5" customWidth="1"/>
    <col min="10" max="10" width="18.140625" style="6" customWidth="1"/>
    <col min="11" max="11" width="23.140625" style="4" customWidth="1"/>
    <col min="12" max="12" width="17.5703125" style="3" customWidth="1"/>
    <col min="13" max="13" width="22.7109375" style="3" customWidth="1"/>
    <col min="14" max="14" width="35.5703125" style="34" customWidth="1"/>
    <col min="15" max="15" width="39" style="41" bestFit="1" customWidth="1"/>
    <col min="16" max="16" width="20.85546875" style="43" customWidth="1"/>
    <col min="17" max="17" width="27.140625" style="1" customWidth="1"/>
  </cols>
  <sheetData>
    <row r="1" spans="1:17">
      <c r="A1" s="11"/>
      <c r="C1" s="11"/>
      <c r="D1" s="11"/>
      <c r="F1" s="11"/>
      <c r="G1" s="7"/>
      <c r="I1" s="13"/>
      <c r="J1" s="14"/>
      <c r="K1" s="12"/>
      <c r="L1" s="7"/>
      <c r="M1" s="7"/>
      <c r="P1" s="41"/>
    </row>
    <row r="2" spans="1:17" ht="21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21" customHeight="1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21" customHeight="1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7" ht="21">
      <c r="A5" s="50" t="s">
        <v>25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7">
      <c r="A6" s="15"/>
      <c r="B6" s="36"/>
      <c r="C6" s="11"/>
      <c r="D6" s="11"/>
      <c r="F6" s="15"/>
      <c r="G6" s="8"/>
      <c r="I6" s="16"/>
      <c r="J6" s="17"/>
      <c r="K6" s="8"/>
      <c r="L6" s="8"/>
      <c r="M6" s="8"/>
      <c r="N6" s="8"/>
      <c r="O6" s="42"/>
      <c r="P6" s="42"/>
    </row>
    <row r="7" spans="1:17" ht="42" customHeight="1">
      <c r="A7" s="51" t="s">
        <v>3</v>
      </c>
      <c r="B7" s="51" t="s">
        <v>4</v>
      </c>
      <c r="C7" s="51" t="s">
        <v>5</v>
      </c>
      <c r="D7" s="51" t="s">
        <v>6</v>
      </c>
      <c r="E7" s="51" t="s">
        <v>7</v>
      </c>
      <c r="F7" s="51" t="s">
        <v>8</v>
      </c>
      <c r="G7" s="48" t="s">
        <v>9</v>
      </c>
      <c r="H7" s="51" t="s">
        <v>10</v>
      </c>
      <c r="I7" s="51"/>
      <c r="J7" s="51"/>
      <c r="K7" s="48" t="s">
        <v>11</v>
      </c>
      <c r="L7" s="48" t="s">
        <v>12</v>
      </c>
      <c r="M7" s="48" t="s">
        <v>13</v>
      </c>
      <c r="N7" s="48" t="s">
        <v>14</v>
      </c>
      <c r="O7" s="48" t="s">
        <v>15</v>
      </c>
      <c r="P7" s="48" t="s">
        <v>16</v>
      </c>
      <c r="Q7" s="48" t="s">
        <v>22</v>
      </c>
    </row>
    <row r="8" spans="1:17" ht="66.75" customHeight="1">
      <c r="A8" s="51"/>
      <c r="B8" s="51"/>
      <c r="C8" s="51"/>
      <c r="D8" s="51"/>
      <c r="E8" s="51"/>
      <c r="F8" s="51"/>
      <c r="G8" s="48"/>
      <c r="H8" s="45" t="s">
        <v>17</v>
      </c>
      <c r="I8" s="47" t="s">
        <v>18</v>
      </c>
      <c r="J8" s="47" t="s">
        <v>19</v>
      </c>
      <c r="K8" s="48"/>
      <c r="L8" s="48"/>
      <c r="M8" s="48"/>
      <c r="N8" s="48"/>
      <c r="O8" s="48"/>
      <c r="P8" s="48"/>
      <c r="Q8" s="48"/>
    </row>
    <row r="9" spans="1:17" s="9" customFormat="1" ht="84" customHeight="1">
      <c r="A9" s="10" t="s">
        <v>23</v>
      </c>
      <c r="B9" s="10" t="s">
        <v>20</v>
      </c>
      <c r="C9" s="10" t="s">
        <v>26</v>
      </c>
      <c r="D9" s="10" t="s">
        <v>27</v>
      </c>
      <c r="E9" s="10" t="s">
        <v>28</v>
      </c>
      <c r="F9" s="10" t="s">
        <v>29</v>
      </c>
      <c r="G9" s="46">
        <v>799990.34</v>
      </c>
      <c r="H9" s="10">
        <v>92</v>
      </c>
      <c r="I9" s="38">
        <v>42795</v>
      </c>
      <c r="J9" s="38">
        <v>42886</v>
      </c>
      <c r="K9" s="10" t="s">
        <v>30</v>
      </c>
      <c r="L9" s="37" t="s">
        <v>24</v>
      </c>
      <c r="M9" s="44">
        <v>799990.34</v>
      </c>
      <c r="N9" s="10" t="s">
        <v>31</v>
      </c>
      <c r="O9" s="37" t="s">
        <v>32</v>
      </c>
      <c r="P9" s="37">
        <v>80000</v>
      </c>
      <c r="Q9" s="35" t="s">
        <v>33</v>
      </c>
    </row>
    <row r="10" spans="1:17" s="9" customFormat="1" ht="84" customHeight="1">
      <c r="A10" s="10" t="s">
        <v>23</v>
      </c>
      <c r="B10" s="10" t="s">
        <v>20</v>
      </c>
      <c r="C10" s="10" t="s">
        <v>34</v>
      </c>
      <c r="D10" s="10" t="s">
        <v>35</v>
      </c>
      <c r="E10" s="10" t="s">
        <v>36</v>
      </c>
      <c r="F10" s="10" t="s">
        <v>37</v>
      </c>
      <c r="G10" s="46">
        <v>675993.94</v>
      </c>
      <c r="H10" s="10">
        <v>61</v>
      </c>
      <c r="I10" s="38">
        <v>42795</v>
      </c>
      <c r="J10" s="38" t="s">
        <v>38</v>
      </c>
      <c r="K10" s="10" t="s">
        <v>39</v>
      </c>
      <c r="L10" s="37" t="s">
        <v>24</v>
      </c>
      <c r="M10" s="44">
        <v>675993.94</v>
      </c>
      <c r="N10" s="10" t="s">
        <v>40</v>
      </c>
      <c r="O10" s="37" t="s">
        <v>41</v>
      </c>
      <c r="P10" s="37">
        <v>80000</v>
      </c>
      <c r="Q10" s="35" t="s">
        <v>33</v>
      </c>
    </row>
    <row r="11" spans="1:17" s="9" customFormat="1" ht="84" customHeight="1">
      <c r="A11" s="10" t="s">
        <v>23</v>
      </c>
      <c r="B11" s="10" t="s">
        <v>20</v>
      </c>
      <c r="C11" s="10" t="s">
        <v>42</v>
      </c>
      <c r="D11" s="10" t="s">
        <v>27</v>
      </c>
      <c r="E11" s="10" t="s">
        <v>43</v>
      </c>
      <c r="F11" s="10" t="s">
        <v>44</v>
      </c>
      <c r="G11" s="46">
        <v>860377.16</v>
      </c>
      <c r="H11" s="10">
        <v>113</v>
      </c>
      <c r="I11" s="38">
        <v>42804</v>
      </c>
      <c r="J11" s="38">
        <v>42916</v>
      </c>
      <c r="K11" s="10" t="s">
        <v>45</v>
      </c>
      <c r="L11" s="37" t="s">
        <v>24</v>
      </c>
      <c r="M11" s="44">
        <v>860377.16</v>
      </c>
      <c r="N11" s="10" t="s">
        <v>46</v>
      </c>
      <c r="O11" s="37" t="s">
        <v>32</v>
      </c>
      <c r="P11" s="37">
        <v>80000</v>
      </c>
      <c r="Q11" s="35" t="s">
        <v>33</v>
      </c>
    </row>
    <row r="12" spans="1:17" s="9" customFormat="1" ht="84" customHeight="1">
      <c r="A12" s="10" t="s">
        <v>23</v>
      </c>
      <c r="B12" s="10" t="s">
        <v>20</v>
      </c>
      <c r="C12" s="10" t="s">
        <v>47</v>
      </c>
      <c r="D12" s="10" t="s">
        <v>48</v>
      </c>
      <c r="E12" s="10" t="s">
        <v>49</v>
      </c>
      <c r="F12" s="10" t="s">
        <v>50</v>
      </c>
      <c r="G12" s="46">
        <v>390960.4</v>
      </c>
      <c r="H12" s="10">
        <v>32</v>
      </c>
      <c r="I12" s="38">
        <v>42809</v>
      </c>
      <c r="J12" s="38">
        <v>42840</v>
      </c>
      <c r="K12" s="10" t="s">
        <v>51</v>
      </c>
      <c r="L12" s="37" t="s">
        <v>24</v>
      </c>
      <c r="M12" s="44">
        <v>390960.4</v>
      </c>
      <c r="N12" s="10" t="s">
        <v>52</v>
      </c>
      <c r="O12" s="37" t="s">
        <v>53</v>
      </c>
      <c r="P12" s="37">
        <v>3000</v>
      </c>
      <c r="Q12" s="35" t="s">
        <v>33</v>
      </c>
    </row>
    <row r="13" spans="1:17" s="9" customFormat="1" ht="84" customHeight="1">
      <c r="A13" s="10" t="s">
        <v>23</v>
      </c>
      <c r="B13" s="10" t="s">
        <v>20</v>
      </c>
      <c r="C13" s="10" t="s">
        <v>54</v>
      </c>
      <c r="D13" s="10" t="s">
        <v>55</v>
      </c>
      <c r="E13" s="10" t="s">
        <v>56</v>
      </c>
      <c r="F13" s="10" t="s">
        <v>57</v>
      </c>
      <c r="G13" s="46">
        <v>697205.51</v>
      </c>
      <c r="H13" s="10">
        <v>32</v>
      </c>
      <c r="I13" s="38">
        <v>42809</v>
      </c>
      <c r="J13" s="38">
        <v>42840</v>
      </c>
      <c r="K13" s="10" t="s">
        <v>58</v>
      </c>
      <c r="L13" s="37" t="s">
        <v>24</v>
      </c>
      <c r="M13" s="44">
        <v>697205.51</v>
      </c>
      <c r="N13" s="10" t="s">
        <v>59</v>
      </c>
      <c r="O13" s="37" t="s">
        <v>60</v>
      </c>
      <c r="P13" s="37">
        <v>4000</v>
      </c>
      <c r="Q13" s="35" t="s">
        <v>33</v>
      </c>
    </row>
    <row r="14" spans="1:17" ht="99.75" customHeight="1">
      <c r="A14" s="52" t="s">
        <v>21</v>
      </c>
      <c r="B14" s="53"/>
      <c r="C14" s="53"/>
      <c r="D14" s="53"/>
      <c r="E14" s="53"/>
      <c r="F14" s="54"/>
      <c r="G14" s="39">
        <f>SUM(G9:G13)</f>
        <v>3424527.3499999996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99.75" customHeight="1">
      <c r="A15" s="18"/>
      <c r="B15" s="18"/>
      <c r="C15" s="22"/>
      <c r="D15" s="18"/>
      <c r="E15" s="18"/>
      <c r="F15" s="18"/>
      <c r="G15" s="24"/>
      <c r="H15" s="18"/>
      <c r="I15" s="20"/>
      <c r="J15" s="20"/>
      <c r="K15" s="18"/>
      <c r="L15" s="18"/>
      <c r="M15" s="18"/>
      <c r="N15" s="20"/>
      <c r="O15" s="20"/>
      <c r="P15" s="23"/>
    </row>
    <row r="16" spans="1:17" ht="99.75" customHeight="1">
      <c r="A16" s="18"/>
      <c r="B16" s="18"/>
      <c r="C16" s="22"/>
      <c r="D16" s="18"/>
      <c r="E16" s="18"/>
      <c r="F16" s="18"/>
      <c r="G16" s="19"/>
      <c r="H16" s="18"/>
      <c r="I16" s="20"/>
      <c r="J16" s="20"/>
      <c r="K16" s="20"/>
      <c r="L16" s="20"/>
      <c r="M16" s="21"/>
      <c r="N16" s="20"/>
      <c r="O16" s="20"/>
      <c r="P16" s="23"/>
    </row>
    <row r="17" spans="1:16" ht="92.25" customHeight="1">
      <c r="A17" s="25"/>
      <c r="B17" s="25"/>
      <c r="C17" s="26"/>
      <c r="D17" s="25"/>
      <c r="E17" s="25"/>
      <c r="F17" s="25"/>
      <c r="G17" s="27"/>
      <c r="H17" s="28"/>
      <c r="I17" s="29"/>
      <c r="J17" s="30"/>
      <c r="K17" s="29"/>
      <c r="L17" s="31"/>
      <c r="M17" s="32"/>
      <c r="N17" s="33"/>
      <c r="O17" s="40"/>
      <c r="P17" s="40"/>
    </row>
  </sheetData>
  <mergeCells count="21">
    <mergeCell ref="K7:K8"/>
    <mergeCell ref="L7:L8"/>
    <mergeCell ref="A14:F14"/>
    <mergeCell ref="M7:M8"/>
    <mergeCell ref="N7:N8"/>
    <mergeCell ref="Q7:Q8"/>
    <mergeCell ref="H14:Q14"/>
    <mergeCell ref="A2:P2"/>
    <mergeCell ref="A3:P3"/>
    <mergeCell ref="A4:P4"/>
    <mergeCell ref="A5:P5"/>
    <mergeCell ref="A7:A8"/>
    <mergeCell ref="B7:B8"/>
    <mergeCell ref="C7:C8"/>
    <mergeCell ref="D7:D8"/>
    <mergeCell ref="E7:E8"/>
    <mergeCell ref="F7:F8"/>
    <mergeCell ref="O7:O8"/>
    <mergeCell ref="P7:P8"/>
    <mergeCell ref="G7:G8"/>
    <mergeCell ref="H7:J7"/>
  </mergeCells>
  <pageMargins left="0.70866141732283516" right="0.15748031496063003" top="0.78740157480314965" bottom="0.78740157480314965" header="0.74803149606299213" footer="0.74803149606299213"/>
  <pageSetup paperSize="5" scale="3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 MARZO 2017</vt:lpstr>
      <vt:lpstr>'AD MARZO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usuario</cp:lastModifiedBy>
  <cp:revision>49</cp:revision>
  <cp:lastPrinted>2017-04-26T20:42:19Z</cp:lastPrinted>
  <dcterms:created xsi:type="dcterms:W3CDTF">2012-03-14T21:42:33Z</dcterms:created>
  <dcterms:modified xsi:type="dcterms:W3CDTF">2017-04-26T20:42:24Z</dcterms:modified>
</cp:coreProperties>
</file>