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1315" windowHeight="11310"/>
  </bookViews>
  <sheets>
    <sheet name="EdoActividades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269" i="1" l="1"/>
  <c r="D253" i="1"/>
  <c r="D244" i="1"/>
  <c r="D238" i="1"/>
  <c r="D221" i="1"/>
  <c r="D216" i="1"/>
  <c r="D211" i="1"/>
  <c r="D186" i="1"/>
  <c r="D178" i="1"/>
  <c r="D173" i="1"/>
  <c r="D167" i="1"/>
  <c r="D159" i="1"/>
  <c r="D146" i="1"/>
  <c r="D133" i="1"/>
  <c r="D271" i="1" s="1"/>
  <c r="D114" i="1"/>
  <c r="D98" i="1"/>
  <c r="D91" i="1"/>
  <c r="D82" i="1"/>
  <c r="D74" i="1"/>
  <c r="D70" i="1"/>
  <c r="D63" i="1"/>
  <c r="D51" i="1"/>
  <c r="D44" i="1"/>
  <c r="D36" i="1"/>
  <c r="D32" i="1"/>
  <c r="D24" i="1"/>
  <c r="D116" i="1" s="1"/>
  <c r="D274" i="1" s="1"/>
</calcChain>
</file>

<file path=xl/sharedStrings.xml><?xml version="1.0" encoding="utf-8"?>
<sst xmlns="http://schemas.openxmlformats.org/spreadsheetml/2006/main" count="203" uniqueCount="177">
  <si>
    <t>ESTADO DE ACTIVIDADES</t>
  </si>
  <si>
    <t>MUNICIPIO TLAJOMULCO DE ZUÑIGA</t>
  </si>
  <si>
    <t>Del 1 enero al 28 Febrero 2018</t>
  </si>
  <si>
    <t>CUENTA</t>
  </si>
  <si>
    <t>INGRESOS</t>
  </si>
  <si>
    <t>Saldo</t>
  </si>
  <si>
    <t>INGRESOS Y OTROS BENEFICIOS</t>
  </si>
  <si>
    <t>INGRESOS DE GESTION</t>
  </si>
  <si>
    <t>IMPUESTOS…  . .</t>
  </si>
  <si>
    <t>IMPUESTOS SOBRE LOS INGRESOS.</t>
  </si>
  <si>
    <t>IMPUESTOS SOBRE EL PATRIMONIO..</t>
  </si>
  <si>
    <t>IMPUESTOS SOBRE LA PRODUCCION, EL CONSUMO Y LAS TRANSACCIONES</t>
  </si>
  <si>
    <t>IMPUESTOS AL COMERCIO EXTERIOR</t>
  </si>
  <si>
    <t>IMPUESTOS SOBRE NOMINAS Y ASIMILABLES</t>
  </si>
  <si>
    <t>IMPUESTOS ECOLOGICOS</t>
  </si>
  <si>
    <t>ACCESORIOS DE IMPUESTOS ……</t>
  </si>
  <si>
    <t>OTROS IMPUESTOS.   .  .</t>
  </si>
  <si>
    <t xml:space="preserve">TOTAL </t>
  </si>
  <si>
    <t>CUOTAS Y APORTACIONES DE SEGURIDAD SOCIAL.</t>
  </si>
  <si>
    <t>APORTACIONES PARA FONDOS DE VIVIENDA..</t>
  </si>
  <si>
    <t>CUOTAS PARA EL SEGURO SOCIAL..</t>
  </si>
  <si>
    <t>CUOTAS DE AHORRO PARA EL RETIRO..</t>
  </si>
  <si>
    <t>ACCESORIOS DE CUOTAS Y APORTACIONES DE SEGURIDAD SOCIAL…</t>
  </si>
  <si>
    <t>OTRAS CUOTAS Y APORTACIONES PARA LA SEGURIDAD SOCIAL..</t>
  </si>
  <si>
    <t>CONTRIBUCIONES DE MEJORA.</t>
  </si>
  <si>
    <t>CONTRIBUCIONES DE MEJORAS POR OBRAS PUBLICAS........</t>
  </si>
  <si>
    <t>DERECHOS........</t>
  </si>
  <si>
    <t>DERECHOS POR EL USO, GOCE, APROVECHAMIENTO O EXPLOTACION DE BIENES DE DOMINIO PÚBLICO.</t>
  </si>
  <si>
    <t>DERECHOS A LOS HIDROCARBUROS…</t>
  </si>
  <si>
    <t>DERECHOS POR PRESTACIÓN DE SERVICIOS.</t>
  </si>
  <si>
    <t>ACCESORIOS DE DERECHOS.</t>
  </si>
  <si>
    <t>OTROS DERECHOS</t>
  </si>
  <si>
    <t>PRODUCTOS DE TIPO CORRIENTE.</t>
  </si>
  <si>
    <t>PRODUCTOS DERIVADOS DEL USO Y APROVECHAMIENTO DE BIENES NO SUJETOS A REGIMEN DE DOMINIO PUBLICO</t>
  </si>
  <si>
    <t>ENAJENACION DE BIENES MUEBLES NO SUJETOS A SER INVENTARIADOS.</t>
  </si>
  <si>
    <t>ACCESORIOS DE PRODUCTOS…….</t>
  </si>
  <si>
    <t>OTROS PRODUCTOS QUE GENERAN INGRESOS CORRIENTES.  . .</t>
  </si>
  <si>
    <t>APROVECHAMIENTOS DE TIPO CORRIENTE.</t>
  </si>
  <si>
    <t>INCENTIVOS DERIVADOS DE LA COLABORACION FISCAL……..</t>
  </si>
  <si>
    <t>MULTAS……..</t>
  </si>
  <si>
    <t>INDEMNIZACIONES.</t>
  </si>
  <si>
    <t>REINTEGROS.</t>
  </si>
  <si>
    <t>APROVECHAMIENTOS PROVENIENTES DE OBRAS PUBLICAS.</t>
  </si>
  <si>
    <t>APROVECHAMIENTOS POR PARTICIPACIONES DERIVADAS DE LA APLICACIÓN DE LEYES</t>
  </si>
  <si>
    <t>APROVECHAMIENTO POR APORTACIONES Y COOPERACIONES..</t>
  </si>
  <si>
    <t>ACCESORIOS DE APROVECHAMIENTOS.</t>
  </si>
  <si>
    <t>OTROS APROVECHAMIENTOS.</t>
  </si>
  <si>
    <t>INGRESOS POR VENTA DE BIENES Y SERVICIOS</t>
  </si>
  <si>
    <t>INGRESOS POR VENTA DE MERCANCIAS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</si>
  <si>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</si>
  <si>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</si>
  <si>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</si>
  <si>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CONTRIBUCIONES DE MEJORAS DERECHOS, PRODUCTOS Y APROVECHAMIENTOS NO COMPRENDIDOS EN LAS FRACC. DE LA</t>
  </si>
  <si>
    <t>CONTRIBUCIONES DE MEJORAS DERECHOS, PRODUCTOS Y APROVECHAMIENTOS NO COMPRENDIDOS EN LAS FRACC DE LA</t>
  </si>
  <si>
    <t>PARTICIPACIONES,  APORTACIONES, TRANSFERENCIAS, ASIGNACIONES, SUBSIDIOS Y OTRAS AYUDAS</t>
  </si>
  <si>
    <t>PARTICIPACIONES Y APORTACIONES.</t>
  </si>
  <si>
    <t>PARTICIPACIONES.</t>
  </si>
  <si>
    <t>APORTACIONES..</t>
  </si>
  <si>
    <t>CONVENIOS…</t>
  </si>
  <si>
    <t>TRANSFERENCIAS, ASIGNACIONES, SUBSIDIOS Y OTRAS AYUDAS</t>
  </si>
  <si>
    <t>TRANSFERENCIAS INTERNAS Y ASIGNACIONES AL SECTOR PÚBLICO………….</t>
  </si>
  <si>
    <t>TRANSFERENCIAS AL RESTO DEL SECTOR PÚBLICO..</t>
  </si>
  <si>
    <t>SUBSIDIOS Y SUBVENCIONES.</t>
  </si>
  <si>
    <t>AYUDAS SOCIALES.</t>
  </si>
  <si>
    <t>PENSIONES Y JUBILACIONES…</t>
  </si>
  <si>
    <t>TRANSFERENCIAS DEL EXTERIOR</t>
  </si>
  <si>
    <t>OTROS INGRESOS.........</t>
  </si>
  <si>
    <t>INGRESOS FINANCIEROS</t>
  </si>
  <si>
    <t>INTERESES GANADOS DE VALORES, CREDITOS, BONOS Y OTROS.</t>
  </si>
  <si>
    <t>OTROS INGRESOS FINANCIEROS.</t>
  </si>
  <si>
    <t>INCREMENTO POR VARIACION DE INVENTARIOS</t>
  </si>
  <si>
    <t>DISMINUCION DEL EXCESO DE ESTIMACIONES POR PERDIDA O DETERIORO U OBSOLESCENCIA</t>
  </si>
  <si>
    <t>DISMINUCION DEL EXCESO DE PROVISIONES</t>
  </si>
  <si>
    <t>OTROS INGRESOS Y BENEFICIOS VARIOS.</t>
  </si>
  <si>
    <t>OTROS INGRESOS DE EJERCICIOS ANTERIORES......</t>
  </si>
  <si>
    <t>BONIFICACIONES Y DESCUENTOS OBTENIDOS</t>
  </si>
  <si>
    <t>DIFERENCIAS POR TIPO DE CAMBIO A FAVOR EN EFECTIVO Y EQUIVALENTES</t>
  </si>
  <si>
    <t>DIFERENCIAS DE COTIZACIONES A FAVOR EN VALORES NEGOCIALES</t>
  </si>
  <si>
    <t>RESULTADO POR POSICION MONETARIA.</t>
  </si>
  <si>
    <t>UTILIDADES POR PARTICIPACION PATRIMONIAL</t>
  </si>
  <si>
    <t>OTROS INGRESOS Y BENEFICIOS VARIOS..</t>
  </si>
  <si>
    <t>SUMA DE INGRESO</t>
  </si>
  <si>
    <t>EGRESOS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</si>
  <si>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</si>
  <si>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</si>
  <si>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</si>
  <si>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</si>
  <si>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</si>
  <si>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</si>
  <si>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</si>
  <si>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ECONOMICAS</t>
  </si>
  <si>
    <t>PAGO DE ESTIMULOS A SERVIDORES PUBLICOS</t>
  </si>
  <si>
    <t>MATERIALES Y SUMINISTROS</t>
  </si>
  <si>
    <t>MATERIALES DE ADMINISTRACION, EMISION DE DOCUMENTOS Y ARTICULOS OFICIALES</t>
  </si>
  <si>
    <t>ALIMENTOS Y UTENSILIOS.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</si>
  <si>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</si>
  <si>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</si>
  <si>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</si>
  <si>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ADITIVOS.</t>
  </si>
  <si>
    <t>VESTUARIO, BLANCOS, PRENDAS DE PROTECCION Y ARTICULOS DEPORTIVOS</t>
  </si>
  <si>
    <t>MATERIALES Y SUMINISTROS PARA SEGURIDAD</t>
  </si>
  <si>
    <t>HERRAMIENTAS, REFACCIONES  Y ACCESORIOS MENORES</t>
  </si>
  <si>
    <t>SERVICIOS GENERALES</t>
  </si>
  <si>
    <t>SERVICIOS BASICOS</t>
  </si>
  <si>
    <t>SERVICIOS DE ARRENDAMIENTO</t>
  </si>
  <si>
    <t>SERVICIOS PROFESIONALES, CIENTIFICOS Y TECNICOS Y OTROS SERVICIOS</t>
  </si>
  <si>
    <t>SERVICIOS FINANCIEROS, BANCARIOS Y COMERCIALES</t>
  </si>
  <si>
    <t>SERVICIOS DE INSTALACION, REPARACION, MANTENIMIENTO Y CONSERVACION</t>
  </si>
  <si>
    <t>SERVICIOS DE COMUNICACIÓN SOCIAL Y PUBLICIDAD</t>
  </si>
  <si>
    <t>SERVICIO DE TRASLADO Y VIATICOS</t>
  </si>
  <si>
    <t>SERVICIOS OFICIALES</t>
  </si>
  <si>
    <t>OTROS SERVICIOS GENERALES</t>
  </si>
  <si>
    <t>TRANSFERENCIAS, ASIGNACIONES, SUBSIDIOS Y OTRAS AYUDAS.</t>
  </si>
  <si>
    <t>TRANSFERENCIAS INTERNAS Y ASIGNACIONES AL SECTOR PUBLICO</t>
  </si>
  <si>
    <t>ASIGNACIONES AL SECTOR PUBLICO</t>
  </si>
  <si>
    <t>TRANSFERENCIAS INTERNAS AL SECTOR PUBLICO</t>
  </si>
  <si>
    <t>TRANSFERENCIAS AL RESTO DEL SECTOR PUBLICO</t>
  </si>
  <si>
    <t>TRANSFERENCIAS A ENTIDADES PARAESTATALES</t>
  </si>
  <si>
    <t>TRANSFERENCIAS A ENTIDADES FEDERATIVAS Y MUNICIPIOS</t>
  </si>
  <si>
    <t>SUBSIDIOS Y SUBVENCIONES…</t>
  </si>
  <si>
    <t>SUBSIDIOS</t>
  </si>
  <si>
    <t>AYUDAS SOCIALES...</t>
  </si>
  <si>
    <t>AYUDAS SOCIALES A PERSONAS</t>
  </si>
  <si>
    <t>BECAS</t>
  </si>
  <si>
    <t>AYUDA SOCIALES A INSTITUCIONES</t>
  </si>
  <si>
    <t>AYUDAS SOCIALES POR DESASTRES NATURALES Y OTROS SINIESTROS</t>
  </si>
  <si>
    <t>PENSIONES Y JUBILACIONES……</t>
  </si>
  <si>
    <t>TRANSFERENCIAS A FIDEICOMISOS, MANDATOS Y CONTRATOS ANALOGOS</t>
  </si>
  <si>
    <t>TRANSFERENCIAS A LA SEGURIDAD SOCIAL</t>
  </si>
  <si>
    <t>DONATIVOS..</t>
  </si>
  <si>
    <t>TRANSFERENCIAS AL EXTERIOR</t>
  </si>
  <si>
    <t>PARTICIPACIONES Y APORTACIONES .</t>
  </si>
  <si>
    <t>PARTICIPACIONES…    ..</t>
  </si>
  <si>
    <t>APORTACIONES………..</t>
  </si>
  <si>
    <t>CONVENIOS…………….</t>
  </si>
  <si>
    <t>INTERESES, COMISIONES Y OTROS GASTOS DE LA DEUDA PUBLICA</t>
  </si>
  <si>
    <t>INTERESES DE LA DEUDA PUBLICA .........</t>
  </si>
  <si>
    <t>INTERESES DE LA DEUDA PUBLICA INTERNA</t>
  </si>
  <si>
    <t>COMISIONES DE LA DEUDA PUBLICA</t>
  </si>
  <si>
    <t>COMISIONES DE LA DEUDA PUBLICA INTERNA</t>
  </si>
  <si>
    <t>GASTOS DE LA DEUDA PUBLICA</t>
  </si>
  <si>
    <t>GASTOS DE LA DEUDA PUBLICA INTERNA</t>
  </si>
  <si>
    <t>COSTO POR COBERTURAS</t>
  </si>
  <si>
    <t>APOYOS FINANCIEROS</t>
  </si>
  <si>
    <t>OTROS GASTOS Y PERDIDAS EXTRAORDINARIAS</t>
  </si>
  <si>
    <t>ESTIMACIONES, DEPRECIACIONES, DETERIOROS, OBSOLESCENCIA Y AMORTIZACIONES</t>
  </si>
  <si>
    <t>ESTIMACIONES POR PERDIDA O DETERIORO DE ACTIVOS CIRCULANTES</t>
  </si>
  <si>
    <t>ESTIMACIONES POR PERDIDA O DETERIORO DE ACTIVO NO CIRCULANTE</t>
  </si>
  <si>
    <t>DEPRECIACIONES  DE BIENES INMUEBLES</t>
  </si>
  <si>
    <t>DEPRECIACION DE INFRAESTRUCTURA</t>
  </si>
  <si>
    <t>DEPRECIACION DE BIENES MUEBLES</t>
  </si>
  <si>
    <t>DETERIORO DE LOS ACTIVOS BIOLOGICOS</t>
  </si>
  <si>
    <t>AMORTIZACION DE ACTIVOS INTANGIBLES</t>
  </si>
  <si>
    <t>PROVISIONES</t>
  </si>
  <si>
    <t>PROVISIONES DE PASIVOS A CORTO PLAZO</t>
  </si>
  <si>
    <t>PROVISIONES DE PASIVOS A LARGO PLAZO</t>
  </si>
  <si>
    <t>DISMINUCION DE INVENTARIOS</t>
  </si>
  <si>
    <t>DISMINUCION DE INVENTARIOS DE MERCANCIAS PARA VENTA</t>
  </si>
  <si>
    <t>DISMINUCION DE INVENTARIOS DE MERCANCIAS TERMINADAS</t>
  </si>
  <si>
    <t>DISMINUCION DE INVENTARIOS DE MERCANCIAS EN PROCESO DE ELABORACION</t>
  </si>
  <si>
    <t>DISMINUCION DE INVENTARIOS DE MATERIAS PRIMAS, MATERIALES Y SUMINISTROS PARA PRODUCCION</t>
  </si>
  <si>
    <t>DISMINUCION DE ALMACEN DE MATERIAS PRIMAS, MATERIALES Y SUMINISTROS PARA PRODUCCION</t>
  </si>
  <si>
    <t>AUMENTO POR INSUFICIENCIA DE ESTIMACIONES POR PERDIDA O DETERIORO U OBSOLESCENCIA</t>
  </si>
  <si>
    <t>AUMENTO POR INSUFICIENCIA DE PROVISIONES</t>
  </si>
  <si>
    <t>OTROS GASTOS</t>
  </si>
  <si>
    <t>GASTOS DE EJERCICIOS ANTERIORES</t>
  </si>
  <si>
    <t>PERDIDAS POR RESPONSABILIDADES</t>
  </si>
  <si>
    <t>BONIFICACIONES Y DESCUENTOS OTORGADOS.</t>
  </si>
  <si>
    <t>DIFERENCIA DE CAMBIO NEGATIVAS EN  EFECTIVO Y EQUIVALENTES</t>
  </si>
  <si>
    <t>DIFERENCIAS DE COTIZACION NEGATIVA EN VALORES NEGOCIABLES</t>
  </si>
  <si>
    <t>RESULTADO POR POSICION MONETARIA..</t>
  </si>
  <si>
    <t>PERDIDAS POR PARTICIPACION PATRIMONIAL</t>
  </si>
  <si>
    <t>OTROS GASTOS VARIOS</t>
  </si>
  <si>
    <t>SUMA DE EGRESO</t>
  </si>
  <si>
    <t>AHORRO/DESAHORRO DEL EJERCICIO</t>
  </si>
  <si>
    <t xml:space="preserve"> TESORERO MUNICIPAL </t>
  </si>
  <si>
    <t>1/1 Calipso Corporate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</si>
</sst>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\-&quot;$&quot;#,##0.00"/>
  </numFmts>
  <fonts count="8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2" fillId="0" borderId="0" xfId="0" applyNumberFormat="1" applyFont="1"/>
    <xf numFmtId="164" fontId="2" fillId="0" borderId="1" xfId="0" applyNumberFormat="1" applyFont="1" applyBorder="1"/>
    <xf numFmtId="164" fontId="0" fillId="0" borderId="1" xfId="0" applyNumberFormat="1" applyBorder="1"/>
    <xf numFmtId="0" fontId="4" fillId="2" borderId="2" xfId="0" applyFont="1" applyFill="1" applyBorder="1" applyAlignment="1">
      <alignment horizontal="center" vertical="center"/>
    </xf>
    <xf numFmtId="0" fontId="0" fillId="0" borderId="2" xfId="0" applyBorder="1"/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6"/>
  <sheetViews>
    <sheetView tabSelected="1" workbookViewId="0">
      <selection activeCell="C19" sqref="C19"/>
    </sheetView>
  </sheetViews>
  <sheetFormatPr baseColWidth="10" defaultRowHeight="15" x14ac:dyDescent="0.25"/>
  <cols>
    <col min="1" max="1" width="10.7109375" customWidth="1"/>
    <col min="2" max="2" width="7.7109375" customWidth="1"/>
    <col min="3" max="3" width="50.7109375" customWidth="1"/>
    <col min="4" max="4" width="16.7109375" customWidth="1"/>
  </cols>
  <sheetData>
    <row r="2" spans="2:4" ht="18.75" x14ac:dyDescent="0.25">
      <c r="B2" s="1" t="s">
        <v>0</v>
      </c>
      <c r="C2" s="2"/>
      <c r="D2" s="2"/>
    </row>
    <row r="3" spans="2:4" x14ac:dyDescent="0.25">
      <c r="B3" s="10" t="s">
        <v>1</v>
      </c>
      <c r="C3" s="2"/>
      <c r="D3" s="2"/>
    </row>
    <row r="4" spans="2:4" x14ac:dyDescent="0.25">
      <c r="B4" s="10" t="s">
        <v>2</v>
      </c>
      <c r="C4" s="2"/>
      <c r="D4" s="2"/>
    </row>
    <row r="5" spans="2:4" x14ac:dyDescent="0.25">
      <c r="B5" s="11"/>
    </row>
    <row r="6" spans="2:4" x14ac:dyDescent="0.25">
      <c r="B6" s="12" t="s">
        <v>3</v>
      </c>
      <c r="C6" s="5"/>
      <c r="D6" s="5"/>
    </row>
    <row r="7" spans="2:4" ht="15.75" x14ac:dyDescent="0.25">
      <c r="B7" s="13" t="s">
        <v>4</v>
      </c>
      <c r="C7" s="6"/>
    </row>
    <row r="8" spans="2:4" x14ac:dyDescent="0.25">
      <c r="B8" s="11"/>
      <c r="D8" s="4">
        <v>2018</v>
      </c>
    </row>
    <row r="9" spans="2:4" x14ac:dyDescent="0.25">
      <c r="B9" s="11"/>
      <c r="D9" s="4" t="s">
        <v>5</v>
      </c>
    </row>
    <row r="10" spans="2:4" x14ac:dyDescent="0.25">
      <c r="B10" s="11"/>
    </row>
    <row r="11" spans="2:4" x14ac:dyDescent="0.25">
      <c r="B11" s="11">
        <v>4000</v>
      </c>
      <c r="C11" s="3" t="s">
        <v>6</v>
      </c>
      <c r="D11" s="7">
        <v>565260376.13</v>
      </c>
    </row>
    <row r="12" spans="2:4" x14ac:dyDescent="0.25">
      <c r="B12" s="11"/>
    </row>
    <row r="13" spans="2:4" x14ac:dyDescent="0.25">
      <c r="B13" s="11">
        <v>4100</v>
      </c>
      <c r="C13" s="3" t="s">
        <v>7</v>
      </c>
      <c r="D13" s="7">
        <v>389468390.05000001</v>
      </c>
    </row>
    <row r="14" spans="2:4" x14ac:dyDescent="0.25">
      <c r="B14" s="11"/>
    </row>
    <row r="15" spans="2:4" x14ac:dyDescent="0.25">
      <c r="B15" s="11">
        <v>4110</v>
      </c>
      <c r="C15" s="3" t="s">
        <v>8</v>
      </c>
      <c r="D15" s="7">
        <v>213741171.25999999</v>
      </c>
    </row>
    <row r="16" spans="2:4" x14ac:dyDescent="0.25">
      <c r="B16" s="11">
        <v>4111</v>
      </c>
      <c r="C16" s="3" t="s">
        <v>9</v>
      </c>
      <c r="D16" s="7">
        <v>7007</v>
      </c>
    </row>
    <row r="17" spans="2:4" x14ac:dyDescent="0.25">
      <c r="B17" s="11">
        <v>4112</v>
      </c>
      <c r="C17" s="3" t="s">
        <v>10</v>
      </c>
      <c r="D17" s="7">
        <v>200570862.38999999</v>
      </c>
    </row>
    <row r="18" spans="2:4" x14ac:dyDescent="0.25">
      <c r="B18" s="11">
        <v>4113</v>
      </c>
      <c r="C18" s="3" t="s">
        <v>11</v>
      </c>
      <c r="D18" s="7">
        <v>0</v>
      </c>
    </row>
    <row r="19" spans="2:4" x14ac:dyDescent="0.25">
      <c r="B19" s="11">
        <v>4114</v>
      </c>
      <c r="C19" s="3" t="s">
        <v>12</v>
      </c>
      <c r="D19" s="7">
        <v>0</v>
      </c>
    </row>
    <row r="20" spans="2:4" x14ac:dyDescent="0.25">
      <c r="B20" s="11">
        <v>4115</v>
      </c>
      <c r="C20" s="3" t="s">
        <v>13</v>
      </c>
      <c r="D20" s="7">
        <v>0</v>
      </c>
    </row>
    <row r="21" spans="2:4" x14ac:dyDescent="0.25">
      <c r="B21" s="11">
        <v>4116</v>
      </c>
      <c r="C21" s="3" t="s">
        <v>14</v>
      </c>
      <c r="D21" s="7">
        <v>0</v>
      </c>
    </row>
    <row r="22" spans="2:4" x14ac:dyDescent="0.25">
      <c r="B22" s="11">
        <v>4117</v>
      </c>
      <c r="C22" s="3" t="s">
        <v>15</v>
      </c>
      <c r="D22" s="7">
        <v>13163301.869999999</v>
      </c>
    </row>
    <row r="23" spans="2:4" x14ac:dyDescent="0.25">
      <c r="B23" s="11">
        <v>4119</v>
      </c>
      <c r="C23" s="3" t="s">
        <v>16</v>
      </c>
      <c r="D23" s="7">
        <v>0</v>
      </c>
    </row>
    <row r="24" spans="2:4" x14ac:dyDescent="0.25">
      <c r="B24" s="11"/>
      <c r="C24" s="3" t="s">
        <v>17</v>
      </c>
      <c r="D24" s="8">
        <f>SUM(D16:D23)</f>
        <v>213741171.25999999</v>
      </c>
    </row>
    <row r="25" spans="2:4" x14ac:dyDescent="0.25">
      <c r="B25" s="14"/>
      <c r="C25" s="3"/>
    </row>
    <row r="26" spans="2:4" x14ac:dyDescent="0.25">
      <c r="B26" s="11">
        <v>4120</v>
      </c>
      <c r="C26" s="3" t="s">
        <v>18</v>
      </c>
      <c r="D26" s="7">
        <v>0</v>
      </c>
    </row>
    <row r="27" spans="2:4" x14ac:dyDescent="0.25">
      <c r="B27" s="11">
        <v>4121</v>
      </c>
      <c r="C27" s="3" t="s">
        <v>19</v>
      </c>
      <c r="D27" s="7">
        <v>0</v>
      </c>
    </row>
    <row r="28" spans="2:4" x14ac:dyDescent="0.25">
      <c r="B28" s="11">
        <v>4122</v>
      </c>
      <c r="C28" s="3" t="s">
        <v>20</v>
      </c>
      <c r="D28" s="7">
        <v>0</v>
      </c>
    </row>
    <row r="29" spans="2:4" x14ac:dyDescent="0.25">
      <c r="B29" s="11">
        <v>4123</v>
      </c>
      <c r="C29" s="3" t="s">
        <v>21</v>
      </c>
      <c r="D29" s="7">
        <v>0</v>
      </c>
    </row>
    <row r="30" spans="2:4" x14ac:dyDescent="0.25">
      <c r="B30" s="11">
        <v>4124</v>
      </c>
      <c r="C30" s="3" t="s">
        <v>22</v>
      </c>
      <c r="D30" s="7">
        <v>0</v>
      </c>
    </row>
    <row r="31" spans="2:4" x14ac:dyDescent="0.25">
      <c r="B31" s="11">
        <v>4129</v>
      </c>
      <c r="C31" s="3" t="s">
        <v>23</v>
      </c>
      <c r="D31" s="7">
        <v>0</v>
      </c>
    </row>
    <row r="32" spans="2:4" x14ac:dyDescent="0.25">
      <c r="B32" s="11"/>
      <c r="C32" s="3" t="s">
        <v>17</v>
      </c>
      <c r="D32" s="8">
        <f>SUM(D27:D31)</f>
        <v>0</v>
      </c>
    </row>
    <row r="33" spans="2:4" x14ac:dyDescent="0.25">
      <c r="B33" s="14"/>
      <c r="C33" s="3"/>
    </row>
    <row r="34" spans="2:4" x14ac:dyDescent="0.25">
      <c r="B34" s="11">
        <v>4130</v>
      </c>
      <c r="C34" s="3" t="s">
        <v>24</v>
      </c>
      <c r="D34" s="7">
        <v>0</v>
      </c>
    </row>
    <row r="35" spans="2:4" x14ac:dyDescent="0.25">
      <c r="B35" s="11">
        <v>4131</v>
      </c>
      <c r="C35" s="3" t="s">
        <v>25</v>
      </c>
      <c r="D35" s="7">
        <v>0</v>
      </c>
    </row>
    <row r="36" spans="2:4" x14ac:dyDescent="0.25">
      <c r="B36" s="11"/>
      <c r="C36" s="3" t="s">
        <v>17</v>
      </c>
      <c r="D36" s="8">
        <f>SUM(D35:D35)</f>
        <v>0</v>
      </c>
    </row>
    <row r="37" spans="2:4" x14ac:dyDescent="0.25">
      <c r="B37" s="14"/>
      <c r="C37" s="3"/>
    </row>
    <row r="38" spans="2:4" x14ac:dyDescent="0.25">
      <c r="B38" s="11">
        <v>4140</v>
      </c>
      <c r="C38" s="3" t="s">
        <v>26</v>
      </c>
      <c r="D38" s="7">
        <v>132953947.78</v>
      </c>
    </row>
    <row r="39" spans="2:4" x14ac:dyDescent="0.25">
      <c r="B39" s="11">
        <v>4141</v>
      </c>
      <c r="C39" s="3" t="s">
        <v>27</v>
      </c>
      <c r="D39" s="7">
        <v>4902219.8600000003</v>
      </c>
    </row>
    <row r="40" spans="2:4" x14ac:dyDescent="0.25">
      <c r="B40" s="11">
        <v>4142</v>
      </c>
      <c r="C40" s="3" t="s">
        <v>28</v>
      </c>
      <c r="D40" s="7">
        <v>0</v>
      </c>
    </row>
    <row r="41" spans="2:4" x14ac:dyDescent="0.25">
      <c r="B41" s="11">
        <v>4143</v>
      </c>
      <c r="C41" s="3" t="s">
        <v>29</v>
      </c>
      <c r="D41" s="7">
        <v>117074390.98999999</v>
      </c>
    </row>
    <row r="42" spans="2:4" x14ac:dyDescent="0.25">
      <c r="B42" s="11">
        <v>4144</v>
      </c>
      <c r="C42" s="3" t="s">
        <v>30</v>
      </c>
      <c r="D42" s="7">
        <v>10977336.93</v>
      </c>
    </row>
    <row r="43" spans="2:4" x14ac:dyDescent="0.25">
      <c r="B43" s="11">
        <v>4149</v>
      </c>
      <c r="C43" s="3" t="s">
        <v>31</v>
      </c>
      <c r="D43" s="7">
        <v>0</v>
      </c>
    </row>
    <row r="44" spans="2:4" x14ac:dyDescent="0.25">
      <c r="B44" s="11"/>
      <c r="C44" s="3" t="s">
        <v>17</v>
      </c>
      <c r="D44" s="8">
        <f>SUM(D39:D43)</f>
        <v>132953947.78</v>
      </c>
    </row>
    <row r="45" spans="2:4" x14ac:dyDescent="0.25">
      <c r="B45" s="14"/>
      <c r="C45" s="3"/>
    </row>
    <row r="46" spans="2:4" x14ac:dyDescent="0.25">
      <c r="B46" s="11">
        <v>4150</v>
      </c>
      <c r="C46" s="3" t="s">
        <v>32</v>
      </c>
      <c r="D46" s="7">
        <v>4235060.91</v>
      </c>
    </row>
    <row r="47" spans="2:4" x14ac:dyDescent="0.25">
      <c r="B47" s="11">
        <v>4151</v>
      </c>
      <c r="C47" s="3" t="s">
        <v>33</v>
      </c>
      <c r="D47" s="7">
        <v>0</v>
      </c>
    </row>
    <row r="48" spans="2:4" x14ac:dyDescent="0.25">
      <c r="B48" s="11">
        <v>4152</v>
      </c>
      <c r="C48" s="3" t="s">
        <v>34</v>
      </c>
      <c r="D48" s="7">
        <v>4235060.91</v>
      </c>
    </row>
    <row r="49" spans="2:4" x14ac:dyDescent="0.25">
      <c r="B49" s="11">
        <v>4153</v>
      </c>
      <c r="C49" s="3" t="s">
        <v>35</v>
      </c>
      <c r="D49" s="7">
        <v>0</v>
      </c>
    </row>
    <row r="50" spans="2:4" x14ac:dyDescent="0.25">
      <c r="B50" s="11">
        <v>4159</v>
      </c>
      <c r="C50" s="3" t="s">
        <v>36</v>
      </c>
      <c r="D50" s="7">
        <v>0</v>
      </c>
    </row>
    <row r="51" spans="2:4" x14ac:dyDescent="0.25">
      <c r="B51" s="11"/>
      <c r="C51" s="3" t="s">
        <v>17</v>
      </c>
      <c r="D51" s="8">
        <f>SUM(D47:D50)</f>
        <v>4235060.91</v>
      </c>
    </row>
    <row r="52" spans="2:4" x14ac:dyDescent="0.25">
      <c r="B52" s="14"/>
      <c r="C52" s="3"/>
    </row>
    <row r="53" spans="2:4" x14ac:dyDescent="0.25">
      <c r="B53" s="11">
        <v>4160</v>
      </c>
      <c r="C53" s="3" t="s">
        <v>37</v>
      </c>
      <c r="D53" s="7">
        <v>38538210.100000001</v>
      </c>
    </row>
    <row r="54" spans="2:4" x14ac:dyDescent="0.25">
      <c r="B54" s="11">
        <v>4161</v>
      </c>
      <c r="C54" s="3" t="s">
        <v>38</v>
      </c>
      <c r="D54" s="7">
        <v>0</v>
      </c>
    </row>
    <row r="55" spans="2:4" x14ac:dyDescent="0.25">
      <c r="B55" s="11">
        <v>4162</v>
      </c>
      <c r="C55" s="3" t="s">
        <v>39</v>
      </c>
      <c r="D55" s="7">
        <v>1262604.23</v>
      </c>
    </row>
    <row r="56" spans="2:4" x14ac:dyDescent="0.25">
      <c r="B56" s="11">
        <v>4163</v>
      </c>
      <c r="C56" s="3" t="s">
        <v>40</v>
      </c>
      <c r="D56" s="7">
        <v>267497.51</v>
      </c>
    </row>
    <row r="57" spans="2:4" x14ac:dyDescent="0.25">
      <c r="B57" s="11">
        <v>4164</v>
      </c>
      <c r="C57" s="3" t="s">
        <v>41</v>
      </c>
      <c r="D57" s="7">
        <v>10225585.279999999</v>
      </c>
    </row>
    <row r="58" spans="2:4" x14ac:dyDescent="0.25">
      <c r="B58" s="11">
        <v>4165</v>
      </c>
      <c r="C58" s="3" t="s">
        <v>42</v>
      </c>
      <c r="D58" s="7">
        <v>0</v>
      </c>
    </row>
    <row r="59" spans="2:4" x14ac:dyDescent="0.25">
      <c r="B59" s="11">
        <v>4166</v>
      </c>
      <c r="C59" s="3" t="s">
        <v>43</v>
      </c>
      <c r="D59" s="7">
        <v>0</v>
      </c>
    </row>
    <row r="60" spans="2:4" x14ac:dyDescent="0.25">
      <c r="B60" s="11">
        <v>4167</v>
      </c>
      <c r="C60" s="3" t="s">
        <v>44</v>
      </c>
      <c r="D60" s="7">
        <v>2500000</v>
      </c>
    </row>
    <row r="61" spans="2:4" x14ac:dyDescent="0.25">
      <c r="B61" s="11">
        <v>4168</v>
      </c>
      <c r="C61" s="3" t="s">
        <v>45</v>
      </c>
      <c r="D61" s="7">
        <v>100047.69</v>
      </c>
    </row>
    <row r="62" spans="2:4" x14ac:dyDescent="0.25">
      <c r="B62" s="11">
        <v>4169</v>
      </c>
      <c r="C62" s="3" t="s">
        <v>46</v>
      </c>
      <c r="D62" s="7">
        <v>24182475.390000001</v>
      </c>
    </row>
    <row r="63" spans="2:4" x14ac:dyDescent="0.25">
      <c r="B63" s="11"/>
      <c r="C63" s="3" t="s">
        <v>17</v>
      </c>
      <c r="D63" s="8">
        <f>SUM(D54:D62)</f>
        <v>38538210.100000001</v>
      </c>
    </row>
    <row r="64" spans="2:4" x14ac:dyDescent="0.25">
      <c r="B64" s="14"/>
      <c r="C64" s="3"/>
    </row>
    <row r="65" spans="2:4" x14ac:dyDescent="0.25">
      <c r="B65" s="11">
        <v>4170</v>
      </c>
      <c r="C65" s="3" t="s">
        <v>47</v>
      </c>
      <c r="D65" s="7">
        <v>0</v>
      </c>
    </row>
    <row r="66" spans="2:4" x14ac:dyDescent="0.25">
      <c r="B66" s="11">
        <v>4171</v>
      </c>
      <c r="C66" s="3" t="s">
        <v>48</v>
      </c>
      <c r="D66" s="7">
        <v>0</v>
      </c>
    </row>
    <row r="67" spans="2:4" x14ac:dyDescent="0.25">
      <c r="B67" s="11">
        <v>4172</v>
      </c>
      <c r="C67" s="3" t="s">
        <v>49</v>
      </c>
      <c r="D67" s="7">
        <v>0</v>
      </c>
    </row>
    <row r="68" spans="2:4" x14ac:dyDescent="0.25">
      <c r="B68" s="11">
        <v>4173</v>
      </c>
      <c r="C68" s="3" t="s">
        <v>50</v>
      </c>
      <c r="D68" s="7">
        <v>0</v>
      </c>
    </row>
    <row r="69" spans="2:4" x14ac:dyDescent="0.25">
      <c r="B69" s="11">
        <v>4174</v>
      </c>
      <c r="C69" s="3" t="s">
        <v>51</v>
      </c>
      <c r="D69" s="7">
        <v>0</v>
      </c>
    </row>
    <row r="70" spans="2:4" x14ac:dyDescent="0.25">
      <c r="B70" s="11"/>
      <c r="C70" s="3" t="s">
        <v>17</v>
      </c>
      <c r="D70" s="8">
        <f>SUM(D66:D69)</f>
        <v>0</v>
      </c>
    </row>
    <row r="71" spans="2:4" x14ac:dyDescent="0.25">
      <c r="B71" s="14"/>
      <c r="C71" s="3"/>
    </row>
    <row r="72" spans="2:4" x14ac:dyDescent="0.25">
      <c r="B72" s="11">
        <v>4190</v>
      </c>
      <c r="C72" s="3" t="s">
        <v>52</v>
      </c>
      <c r="D72" s="7">
        <v>0</v>
      </c>
    </row>
    <row r="73" spans="2:4" x14ac:dyDescent="0.25">
      <c r="B73" s="11">
        <v>4192</v>
      </c>
      <c r="C73" s="3" t="s">
        <v>53</v>
      </c>
      <c r="D73" s="7">
        <v>0</v>
      </c>
    </row>
    <row r="74" spans="2:4" x14ac:dyDescent="0.25">
      <c r="B74" s="11"/>
      <c r="C74" s="3" t="s">
        <v>17</v>
      </c>
      <c r="D74" s="8">
        <f>SUM(D73:D73)</f>
        <v>0</v>
      </c>
    </row>
    <row r="75" spans="2:4" x14ac:dyDescent="0.25">
      <c r="B75" s="14"/>
      <c r="C75" s="3"/>
    </row>
    <row r="76" spans="2:4" x14ac:dyDescent="0.25">
      <c r="B76" s="11">
        <v>4200</v>
      </c>
      <c r="C76" s="3" t="s">
        <v>54</v>
      </c>
      <c r="D76" s="7">
        <v>175791986.08000001</v>
      </c>
    </row>
    <row r="77" spans="2:4" x14ac:dyDescent="0.25">
      <c r="B77" s="11"/>
    </row>
    <row r="78" spans="2:4" x14ac:dyDescent="0.25">
      <c r="B78" s="11">
        <v>4210</v>
      </c>
      <c r="C78" s="3" t="s">
        <v>55</v>
      </c>
      <c r="D78" s="7">
        <v>171994968.38</v>
      </c>
    </row>
    <row r="79" spans="2:4" x14ac:dyDescent="0.25">
      <c r="B79" s="11">
        <v>4211</v>
      </c>
      <c r="C79" s="3" t="s">
        <v>56</v>
      </c>
      <c r="D79" s="7">
        <v>102564100.59999999</v>
      </c>
    </row>
    <row r="80" spans="2:4" x14ac:dyDescent="0.25">
      <c r="B80" s="11">
        <v>4212</v>
      </c>
      <c r="C80" s="3" t="s">
        <v>57</v>
      </c>
      <c r="D80" s="7">
        <v>64683848.340000004</v>
      </c>
    </row>
    <row r="81" spans="2:4" x14ac:dyDescent="0.25">
      <c r="B81" s="11">
        <v>4213</v>
      </c>
      <c r="C81" s="3" t="s">
        <v>58</v>
      </c>
      <c r="D81" s="7">
        <v>4747019.4400000004</v>
      </c>
    </row>
    <row r="82" spans="2:4" x14ac:dyDescent="0.25">
      <c r="B82" s="11"/>
      <c r="C82" s="3" t="s">
        <v>17</v>
      </c>
      <c r="D82" s="8">
        <f>SUM(D79:D81)</f>
        <v>171994968.38</v>
      </c>
    </row>
    <row r="83" spans="2:4" x14ac:dyDescent="0.25">
      <c r="B83" s="14"/>
      <c r="C83" s="3"/>
    </row>
    <row r="84" spans="2:4" x14ac:dyDescent="0.25">
      <c r="B84" s="11">
        <v>4220</v>
      </c>
      <c r="C84" s="3" t="s">
        <v>59</v>
      </c>
      <c r="D84" s="7">
        <v>3797017.7</v>
      </c>
    </row>
    <row r="85" spans="2:4" x14ac:dyDescent="0.25">
      <c r="B85" s="11">
        <v>4221</v>
      </c>
      <c r="C85" s="3" t="s">
        <v>60</v>
      </c>
      <c r="D85" s="7">
        <v>0</v>
      </c>
    </row>
    <row r="86" spans="2:4" x14ac:dyDescent="0.25">
      <c r="B86" s="11">
        <v>4222</v>
      </c>
      <c r="C86" s="3" t="s">
        <v>61</v>
      </c>
      <c r="D86" s="7">
        <v>0</v>
      </c>
    </row>
    <row r="87" spans="2:4" x14ac:dyDescent="0.25">
      <c r="B87" s="11">
        <v>4223</v>
      </c>
      <c r="C87" s="3" t="s">
        <v>62</v>
      </c>
      <c r="D87" s="7">
        <v>0</v>
      </c>
    </row>
    <row r="88" spans="2:4" x14ac:dyDescent="0.25">
      <c r="B88" s="11">
        <v>4224</v>
      </c>
      <c r="C88" s="3" t="s">
        <v>63</v>
      </c>
      <c r="D88" s="7">
        <v>3797017.7</v>
      </c>
    </row>
    <row r="89" spans="2:4" x14ac:dyDescent="0.25">
      <c r="B89" s="11">
        <v>4225</v>
      </c>
      <c r="C89" s="3" t="s">
        <v>64</v>
      </c>
      <c r="D89" s="7">
        <v>0</v>
      </c>
    </row>
    <row r="90" spans="2:4" x14ac:dyDescent="0.25">
      <c r="B90" s="11">
        <v>4226</v>
      </c>
      <c r="C90" s="3" t="s">
        <v>65</v>
      </c>
      <c r="D90" s="7">
        <v>0</v>
      </c>
    </row>
    <row r="91" spans="2:4" x14ac:dyDescent="0.25">
      <c r="B91" s="11"/>
      <c r="C91" s="3" t="s">
        <v>17</v>
      </c>
      <c r="D91" s="8">
        <f>SUM(D85:D90)</f>
        <v>3797017.7</v>
      </c>
    </row>
    <row r="92" spans="2:4" x14ac:dyDescent="0.25">
      <c r="B92" s="14"/>
      <c r="C92" s="3"/>
    </row>
    <row r="93" spans="2:4" x14ac:dyDescent="0.25">
      <c r="B93" s="11">
        <v>4300</v>
      </c>
      <c r="C93" s="3" t="s">
        <v>66</v>
      </c>
      <c r="D93" s="7">
        <v>0</v>
      </c>
    </row>
    <row r="94" spans="2:4" x14ac:dyDescent="0.25">
      <c r="B94" s="11"/>
    </row>
    <row r="95" spans="2:4" x14ac:dyDescent="0.25">
      <c r="B95" s="11">
        <v>4310</v>
      </c>
      <c r="C95" s="3" t="s">
        <v>67</v>
      </c>
      <c r="D95" s="7">
        <v>0</v>
      </c>
    </row>
    <row r="96" spans="2:4" x14ac:dyDescent="0.25">
      <c r="B96" s="11">
        <v>4311</v>
      </c>
      <c r="C96" s="3" t="s">
        <v>68</v>
      </c>
      <c r="D96" s="7">
        <v>0</v>
      </c>
    </row>
    <row r="97" spans="2:4" x14ac:dyDescent="0.25">
      <c r="B97" s="11">
        <v>4319</v>
      </c>
      <c r="C97" s="3" t="s">
        <v>69</v>
      </c>
      <c r="D97" s="7">
        <v>0</v>
      </c>
    </row>
    <row r="98" spans="2:4" x14ac:dyDescent="0.25">
      <c r="B98" s="11"/>
      <c r="C98" s="3" t="s">
        <v>17</v>
      </c>
      <c r="D98" s="8">
        <f>SUM(D96:D97)</f>
        <v>0</v>
      </c>
    </row>
    <row r="99" spans="2:4" x14ac:dyDescent="0.25">
      <c r="B99" s="14"/>
      <c r="C99" s="3"/>
    </row>
    <row r="100" spans="2:4" x14ac:dyDescent="0.25">
      <c r="B100" s="11">
        <v>4320</v>
      </c>
      <c r="C100" s="3" t="s">
        <v>70</v>
      </c>
      <c r="D100" s="7">
        <v>0</v>
      </c>
    </row>
    <row r="101" spans="2:4" x14ac:dyDescent="0.25">
      <c r="B101" s="11"/>
    </row>
    <row r="102" spans="2:4" x14ac:dyDescent="0.25">
      <c r="B102" s="11">
        <v>4330</v>
      </c>
      <c r="C102" s="3" t="s">
        <v>71</v>
      </c>
      <c r="D102" s="7">
        <v>0</v>
      </c>
    </row>
    <row r="103" spans="2:4" x14ac:dyDescent="0.25">
      <c r="B103" s="11"/>
    </row>
    <row r="104" spans="2:4" x14ac:dyDescent="0.25">
      <c r="B104" s="11">
        <v>4340</v>
      </c>
      <c r="C104" s="3" t="s">
        <v>72</v>
      </c>
      <c r="D104" s="7">
        <v>0</v>
      </c>
    </row>
    <row r="105" spans="2:4" x14ac:dyDescent="0.25">
      <c r="B105" s="11"/>
    </row>
    <row r="106" spans="2:4" x14ac:dyDescent="0.25">
      <c r="B106" s="11">
        <v>4390</v>
      </c>
      <c r="C106" s="3" t="s">
        <v>73</v>
      </c>
      <c r="D106" s="7">
        <v>0</v>
      </c>
    </row>
    <row r="107" spans="2:4" x14ac:dyDescent="0.25">
      <c r="B107" s="11">
        <v>4391</v>
      </c>
      <c r="C107" s="3" t="s">
        <v>74</v>
      </c>
      <c r="D107" s="7">
        <v>0</v>
      </c>
    </row>
    <row r="108" spans="2:4" x14ac:dyDescent="0.25">
      <c r="B108" s="11">
        <v>4392</v>
      </c>
      <c r="C108" s="3" t="s">
        <v>75</v>
      </c>
      <c r="D108" s="7">
        <v>0</v>
      </c>
    </row>
    <row r="109" spans="2:4" x14ac:dyDescent="0.25">
      <c r="B109" s="11">
        <v>4393</v>
      </c>
      <c r="C109" s="3" t="s">
        <v>76</v>
      </c>
      <c r="D109" s="7">
        <v>0</v>
      </c>
    </row>
    <row r="110" spans="2:4" x14ac:dyDescent="0.25">
      <c r="B110" s="11">
        <v>4394</v>
      </c>
      <c r="C110" s="3" t="s">
        <v>77</v>
      </c>
      <c r="D110" s="7">
        <v>0</v>
      </c>
    </row>
    <row r="111" spans="2:4" x14ac:dyDescent="0.25">
      <c r="B111" s="11">
        <v>4395</v>
      </c>
      <c r="C111" s="3" t="s">
        <v>78</v>
      </c>
      <c r="D111" s="7">
        <v>0</v>
      </c>
    </row>
    <row r="112" spans="2:4" x14ac:dyDescent="0.25">
      <c r="B112" s="11">
        <v>4396</v>
      </c>
      <c r="C112" s="3" t="s">
        <v>79</v>
      </c>
      <c r="D112" s="7">
        <v>0</v>
      </c>
    </row>
    <row r="113" spans="2:4" x14ac:dyDescent="0.25">
      <c r="B113" s="11">
        <v>4399</v>
      </c>
      <c r="C113" s="3" t="s">
        <v>80</v>
      </c>
      <c r="D113" s="7">
        <v>0</v>
      </c>
    </row>
    <row r="114" spans="2:4" x14ac:dyDescent="0.25">
      <c r="B114" s="11"/>
      <c r="C114" s="3" t="s">
        <v>17</v>
      </c>
      <c r="D114" s="8">
        <f>SUM(D107:D113)</f>
        <v>0</v>
      </c>
    </row>
    <row r="115" spans="2:4" x14ac:dyDescent="0.25">
      <c r="B115" s="11"/>
    </row>
    <row r="116" spans="2:4" x14ac:dyDescent="0.25">
      <c r="B116" s="11"/>
      <c r="C116" t="s">
        <v>81</v>
      </c>
      <c r="D116" s="9">
        <f>(D24+D32+D36+D44+D51+D63+D70+D74+D82+D91+D98+D114)</f>
        <v>565260376.13000011</v>
      </c>
    </row>
    <row r="117" spans="2:4" x14ac:dyDescent="0.25">
      <c r="B117" s="11"/>
    </row>
    <row r="118" spans="2:4" x14ac:dyDescent="0.25">
      <c r="B118" s="11"/>
    </row>
    <row r="119" spans="2:4" ht="15.75" x14ac:dyDescent="0.25">
      <c r="B119" s="13" t="s">
        <v>82</v>
      </c>
      <c r="C119" s="6"/>
    </row>
    <row r="120" spans="2:4" x14ac:dyDescent="0.25">
      <c r="B120" s="11"/>
      <c r="D120" s="3">
        <v>2018</v>
      </c>
    </row>
    <row r="121" spans="2:4" x14ac:dyDescent="0.25">
      <c r="B121" s="11"/>
      <c r="D121" s="4" t="s">
        <v>5</v>
      </c>
    </row>
    <row r="122" spans="2:4" x14ac:dyDescent="0.25">
      <c r="B122" s="14">
        <v>5000</v>
      </c>
      <c r="C122" s="3" t="s">
        <v>83</v>
      </c>
      <c r="D122" s="7">
        <v>259127569.81999999</v>
      </c>
    </row>
    <row r="123" spans="2:4" x14ac:dyDescent="0.25">
      <c r="B123" s="11"/>
    </row>
    <row r="124" spans="2:4" x14ac:dyDescent="0.25">
      <c r="B124" s="14">
        <v>5100</v>
      </c>
      <c r="C124" s="3" t="s">
        <v>84</v>
      </c>
      <c r="D124" s="7">
        <v>238698491.06999999</v>
      </c>
    </row>
    <row r="125" spans="2:4" x14ac:dyDescent="0.25">
      <c r="B125" s="11"/>
    </row>
    <row r="126" spans="2:4" x14ac:dyDescent="0.25">
      <c r="B126" s="14">
        <v>5110</v>
      </c>
      <c r="C126" s="3" t="s">
        <v>85</v>
      </c>
      <c r="D126" s="7">
        <v>139723906.13999999</v>
      </c>
    </row>
    <row r="127" spans="2:4" x14ac:dyDescent="0.25">
      <c r="B127" s="14">
        <v>5111</v>
      </c>
      <c r="C127" s="3" t="s">
        <v>86</v>
      </c>
      <c r="D127" s="7">
        <v>86780054.780000001</v>
      </c>
    </row>
    <row r="128" spans="2:4" x14ac:dyDescent="0.25">
      <c r="B128" s="14">
        <v>5112</v>
      </c>
      <c r="C128" s="3" t="s">
        <v>87</v>
      </c>
      <c r="D128" s="7">
        <v>14605856.58</v>
      </c>
    </row>
    <row r="129" spans="2:4" x14ac:dyDescent="0.25">
      <c r="B129" s="14">
        <v>5113</v>
      </c>
      <c r="C129" s="3" t="s">
        <v>88</v>
      </c>
      <c r="D129" s="7">
        <v>381242.52</v>
      </c>
    </row>
    <row r="130" spans="2:4" x14ac:dyDescent="0.25">
      <c r="B130" s="14">
        <v>5114</v>
      </c>
      <c r="C130" s="3" t="s">
        <v>89</v>
      </c>
      <c r="D130" s="7">
        <v>25937910.190000001</v>
      </c>
    </row>
    <row r="131" spans="2:4" x14ac:dyDescent="0.25">
      <c r="B131" s="14">
        <v>5115</v>
      </c>
      <c r="C131" s="3" t="s">
        <v>90</v>
      </c>
      <c r="D131" s="7">
        <v>11909358.49</v>
      </c>
    </row>
    <row r="132" spans="2:4" x14ac:dyDescent="0.25">
      <c r="B132" s="14">
        <v>5116</v>
      </c>
      <c r="C132" s="3" t="s">
        <v>91</v>
      </c>
      <c r="D132" s="7">
        <v>109483.58</v>
      </c>
    </row>
    <row r="133" spans="2:4" x14ac:dyDescent="0.25">
      <c r="B133" s="11"/>
      <c r="C133" s="3" t="s">
        <v>17</v>
      </c>
      <c r="D133" s="8">
        <f>SUM(D127:D132)</f>
        <v>139723906.14000002</v>
      </c>
    </row>
    <row r="134" spans="2:4" x14ac:dyDescent="0.25">
      <c r="B134" s="11"/>
    </row>
    <row r="135" spans="2:4" x14ac:dyDescent="0.25">
      <c r="B135" s="14"/>
      <c r="C135" s="3"/>
    </row>
    <row r="136" spans="2:4" x14ac:dyDescent="0.25">
      <c r="B136" s="14">
        <v>5120</v>
      </c>
      <c r="C136" s="3" t="s">
        <v>92</v>
      </c>
      <c r="D136" s="7">
        <v>10883411.300000001</v>
      </c>
    </row>
    <row r="137" spans="2:4" x14ac:dyDescent="0.25">
      <c r="B137" s="14">
        <v>5121</v>
      </c>
      <c r="C137" s="3" t="s">
        <v>93</v>
      </c>
      <c r="D137" s="7">
        <v>251531.12</v>
      </c>
    </row>
    <row r="138" spans="2:4" x14ac:dyDescent="0.25">
      <c r="B138" s="14">
        <v>5122</v>
      </c>
      <c r="C138" s="3" t="s">
        <v>94</v>
      </c>
      <c r="D138" s="7">
        <v>21753.41</v>
      </c>
    </row>
    <row r="139" spans="2:4" x14ac:dyDescent="0.25">
      <c r="B139" s="14">
        <v>5123</v>
      </c>
      <c r="C139" s="3" t="s">
        <v>95</v>
      </c>
      <c r="D139" s="7">
        <v>50562</v>
      </c>
    </row>
    <row r="140" spans="2:4" x14ac:dyDescent="0.25">
      <c r="B140" s="14">
        <v>5124</v>
      </c>
      <c r="C140" s="3" t="s">
        <v>96</v>
      </c>
      <c r="D140" s="7">
        <v>1477284.55</v>
      </c>
    </row>
    <row r="141" spans="2:4" x14ac:dyDescent="0.25">
      <c r="B141" s="14">
        <v>5125</v>
      </c>
      <c r="C141" s="3" t="s">
        <v>97</v>
      </c>
      <c r="D141" s="7">
        <v>647883.61</v>
      </c>
    </row>
    <row r="142" spans="2:4" x14ac:dyDescent="0.25">
      <c r="B142" s="14">
        <v>5126</v>
      </c>
      <c r="C142" s="3" t="s">
        <v>98</v>
      </c>
      <c r="D142" s="7">
        <v>7622251.5800000001</v>
      </c>
    </row>
    <row r="143" spans="2:4" x14ac:dyDescent="0.25">
      <c r="B143" s="14">
        <v>5127</v>
      </c>
      <c r="C143" s="3" t="s">
        <v>99</v>
      </c>
      <c r="D143" s="7">
        <v>109806.76</v>
      </c>
    </row>
    <row r="144" spans="2:4" x14ac:dyDescent="0.25">
      <c r="B144" s="14">
        <v>5128</v>
      </c>
      <c r="C144" s="3" t="s">
        <v>100</v>
      </c>
      <c r="D144" s="7">
        <v>0</v>
      </c>
    </row>
    <row r="145" spans="2:4" x14ac:dyDescent="0.25">
      <c r="B145" s="14">
        <v>5129</v>
      </c>
      <c r="C145" s="3" t="s">
        <v>101</v>
      </c>
      <c r="D145" s="7">
        <v>702338.24</v>
      </c>
    </row>
    <row r="146" spans="2:4" x14ac:dyDescent="0.25">
      <c r="B146" s="11"/>
      <c r="C146" s="3" t="s">
        <v>17</v>
      </c>
      <c r="D146" s="8">
        <f>SUM(D137:D145)</f>
        <v>10883411.27</v>
      </c>
    </row>
    <row r="147" spans="2:4" x14ac:dyDescent="0.25">
      <c r="B147" s="11"/>
    </row>
    <row r="148" spans="2:4" x14ac:dyDescent="0.25">
      <c r="B148" s="14"/>
      <c r="C148" s="3"/>
    </row>
    <row r="149" spans="2:4" x14ac:dyDescent="0.25">
      <c r="B149" s="14">
        <v>5130</v>
      </c>
      <c r="C149" s="3" t="s">
        <v>102</v>
      </c>
      <c r="D149" s="7">
        <v>88091173.629999995</v>
      </c>
    </row>
    <row r="150" spans="2:4" x14ac:dyDescent="0.25">
      <c r="B150" s="14">
        <v>5131</v>
      </c>
      <c r="C150" s="3" t="s">
        <v>103</v>
      </c>
      <c r="D150" s="7">
        <v>21336849.870000001</v>
      </c>
    </row>
    <row r="151" spans="2:4" x14ac:dyDescent="0.25">
      <c r="B151" s="14">
        <v>5132</v>
      </c>
      <c r="C151" s="3" t="s">
        <v>104</v>
      </c>
      <c r="D151" s="7">
        <v>14684100.029999999</v>
      </c>
    </row>
    <row r="152" spans="2:4" x14ac:dyDescent="0.25">
      <c r="B152" s="14">
        <v>5133</v>
      </c>
      <c r="C152" s="3" t="s">
        <v>105</v>
      </c>
      <c r="D152" s="7">
        <v>2166878.7200000002</v>
      </c>
    </row>
    <row r="153" spans="2:4" x14ac:dyDescent="0.25">
      <c r="B153" s="14">
        <v>5134</v>
      </c>
      <c r="C153" s="3" t="s">
        <v>106</v>
      </c>
      <c r="D153" s="7">
        <v>11616441.460000001</v>
      </c>
    </row>
    <row r="154" spans="2:4" x14ac:dyDescent="0.25">
      <c r="B154" s="14">
        <v>5135</v>
      </c>
      <c r="C154" s="3" t="s">
        <v>107</v>
      </c>
      <c r="D154" s="7">
        <v>22198269.829999998</v>
      </c>
    </row>
    <row r="155" spans="2:4" x14ac:dyDescent="0.25">
      <c r="B155" s="14">
        <v>5136</v>
      </c>
      <c r="C155" s="3" t="s">
        <v>108</v>
      </c>
      <c r="D155" s="7">
        <v>0</v>
      </c>
    </row>
    <row r="156" spans="2:4" x14ac:dyDescent="0.25">
      <c r="B156" s="14">
        <v>5137</v>
      </c>
      <c r="C156" s="3" t="s">
        <v>109</v>
      </c>
      <c r="D156" s="7">
        <v>26010.560000000001</v>
      </c>
    </row>
    <row r="157" spans="2:4" x14ac:dyDescent="0.25">
      <c r="B157" s="14">
        <v>5138</v>
      </c>
      <c r="C157" s="3" t="s">
        <v>110</v>
      </c>
      <c r="D157" s="7">
        <v>410588</v>
      </c>
    </row>
    <row r="158" spans="2:4" x14ac:dyDescent="0.25">
      <c r="B158" s="14">
        <v>5139</v>
      </c>
      <c r="C158" s="3" t="s">
        <v>111</v>
      </c>
      <c r="D158" s="7">
        <v>15652035.15</v>
      </c>
    </row>
    <row r="159" spans="2:4" x14ac:dyDescent="0.25">
      <c r="B159" s="11"/>
      <c r="C159" s="3" t="s">
        <v>17</v>
      </c>
      <c r="D159" s="8">
        <f>SUM(D150:D158)</f>
        <v>88091173.620000005</v>
      </c>
    </row>
    <row r="160" spans="2:4" x14ac:dyDescent="0.25">
      <c r="B160" s="11"/>
    </row>
    <row r="161" spans="2:4" x14ac:dyDescent="0.25">
      <c r="B161" s="14"/>
      <c r="C161" s="3"/>
    </row>
    <row r="162" spans="2:4" x14ac:dyDescent="0.25">
      <c r="B162" s="14">
        <v>5200</v>
      </c>
      <c r="C162" s="3" t="s">
        <v>112</v>
      </c>
      <c r="D162" s="7">
        <v>17865300.870000001</v>
      </c>
    </row>
    <row r="163" spans="2:4" x14ac:dyDescent="0.25">
      <c r="B163" s="11"/>
    </row>
    <row r="164" spans="2:4" x14ac:dyDescent="0.25">
      <c r="B164" s="14">
        <v>5210</v>
      </c>
      <c r="C164" s="3" t="s">
        <v>113</v>
      </c>
      <c r="D164" s="7">
        <v>0</v>
      </c>
    </row>
    <row r="165" spans="2:4" x14ac:dyDescent="0.25">
      <c r="B165" s="14">
        <v>5211</v>
      </c>
      <c r="C165" s="3" t="s">
        <v>114</v>
      </c>
      <c r="D165" s="7">
        <v>0</v>
      </c>
    </row>
    <row r="166" spans="2:4" x14ac:dyDescent="0.25">
      <c r="B166" s="14">
        <v>5212</v>
      </c>
      <c r="C166" s="3" t="s">
        <v>115</v>
      </c>
      <c r="D166" s="7">
        <v>0</v>
      </c>
    </row>
    <row r="167" spans="2:4" x14ac:dyDescent="0.25">
      <c r="B167" s="11"/>
      <c r="C167" s="3" t="s">
        <v>17</v>
      </c>
      <c r="D167" s="8">
        <f>SUM(D165:D166)</f>
        <v>0</v>
      </c>
    </row>
    <row r="168" spans="2:4" x14ac:dyDescent="0.25">
      <c r="B168" s="11"/>
    </row>
    <row r="169" spans="2:4" x14ac:dyDescent="0.25">
      <c r="B169" s="14"/>
      <c r="C169" s="3"/>
    </row>
    <row r="170" spans="2:4" x14ac:dyDescent="0.25">
      <c r="B170" s="14">
        <v>5220</v>
      </c>
      <c r="C170" s="3" t="s">
        <v>116</v>
      </c>
      <c r="D170" s="7">
        <v>17225800.859999999</v>
      </c>
    </row>
    <row r="171" spans="2:4" x14ac:dyDescent="0.25">
      <c r="B171" s="14">
        <v>5221</v>
      </c>
      <c r="C171" s="3" t="s">
        <v>117</v>
      </c>
      <c r="D171" s="7">
        <v>16923429.859999999</v>
      </c>
    </row>
    <row r="172" spans="2:4" x14ac:dyDescent="0.25">
      <c r="B172" s="14">
        <v>5222</v>
      </c>
      <c r="C172" s="3" t="s">
        <v>118</v>
      </c>
      <c r="D172" s="7">
        <v>302371</v>
      </c>
    </row>
    <row r="173" spans="2:4" x14ac:dyDescent="0.25">
      <c r="B173" s="11"/>
      <c r="C173" s="3" t="s">
        <v>17</v>
      </c>
      <c r="D173" s="8">
        <f>SUM(D171:D172)</f>
        <v>17225800.859999999</v>
      </c>
    </row>
    <row r="174" spans="2:4" x14ac:dyDescent="0.25">
      <c r="B174" s="11"/>
    </row>
    <row r="175" spans="2:4" x14ac:dyDescent="0.25">
      <c r="B175" s="14"/>
      <c r="C175" s="3"/>
    </row>
    <row r="176" spans="2:4" x14ac:dyDescent="0.25">
      <c r="B176" s="14">
        <v>5230</v>
      </c>
      <c r="C176" s="3" t="s">
        <v>119</v>
      </c>
      <c r="D176" s="7">
        <v>70000</v>
      </c>
    </row>
    <row r="177" spans="2:4" x14ac:dyDescent="0.25">
      <c r="B177" s="14">
        <v>5231</v>
      </c>
      <c r="C177" s="3" t="s">
        <v>120</v>
      </c>
      <c r="D177" s="7">
        <v>70000</v>
      </c>
    </row>
    <row r="178" spans="2:4" x14ac:dyDescent="0.25">
      <c r="B178" s="11"/>
      <c r="C178" s="3" t="s">
        <v>17</v>
      </c>
      <c r="D178" s="8">
        <f>SUM(D177:D177)</f>
        <v>70000</v>
      </c>
    </row>
    <row r="179" spans="2:4" x14ac:dyDescent="0.25">
      <c r="B179" s="11"/>
    </row>
    <row r="180" spans="2:4" x14ac:dyDescent="0.25">
      <c r="B180" s="14"/>
      <c r="C180" s="3"/>
    </row>
    <row r="181" spans="2:4" x14ac:dyDescent="0.25">
      <c r="B181" s="14">
        <v>5240</v>
      </c>
      <c r="C181" s="3" t="s">
        <v>121</v>
      </c>
      <c r="D181" s="7">
        <v>569500</v>
      </c>
    </row>
    <row r="182" spans="2:4" x14ac:dyDescent="0.25">
      <c r="B182" s="14">
        <v>5241</v>
      </c>
      <c r="C182" s="3" t="s">
        <v>122</v>
      </c>
      <c r="D182" s="7">
        <v>158900</v>
      </c>
    </row>
    <row r="183" spans="2:4" x14ac:dyDescent="0.25">
      <c r="B183" s="14">
        <v>5242</v>
      </c>
      <c r="C183" s="3" t="s">
        <v>123</v>
      </c>
      <c r="D183" s="7">
        <v>0</v>
      </c>
    </row>
    <row r="184" spans="2:4" x14ac:dyDescent="0.25">
      <c r="B184" s="14">
        <v>5243</v>
      </c>
      <c r="C184" s="3" t="s">
        <v>124</v>
      </c>
      <c r="D184" s="7">
        <v>410600</v>
      </c>
    </row>
    <row r="185" spans="2:4" x14ac:dyDescent="0.25">
      <c r="B185" s="14">
        <v>5244</v>
      </c>
      <c r="C185" s="3" t="s">
        <v>125</v>
      </c>
      <c r="D185" s="7">
        <v>0</v>
      </c>
    </row>
    <row r="186" spans="2:4" x14ac:dyDescent="0.25">
      <c r="B186" s="11"/>
      <c r="C186" s="3" t="s">
        <v>17</v>
      </c>
      <c r="D186" s="8">
        <f>SUM(D182:D185)</f>
        <v>569500</v>
      </c>
    </row>
    <row r="187" spans="2:4" x14ac:dyDescent="0.25">
      <c r="B187" s="11"/>
    </row>
    <row r="188" spans="2:4" x14ac:dyDescent="0.25">
      <c r="B188" s="14"/>
      <c r="C188" s="3"/>
    </row>
    <row r="189" spans="2:4" x14ac:dyDescent="0.25">
      <c r="B189" s="14">
        <v>5250</v>
      </c>
      <c r="C189" s="3" t="s">
        <v>126</v>
      </c>
      <c r="D189" s="7">
        <v>0</v>
      </c>
    </row>
    <row r="190" spans="2:4" x14ac:dyDescent="0.25">
      <c r="B190" s="11"/>
    </row>
    <row r="191" spans="2:4" x14ac:dyDescent="0.25">
      <c r="B191" s="14">
        <v>5260</v>
      </c>
      <c r="C191" s="3" t="s">
        <v>127</v>
      </c>
      <c r="D191" s="7">
        <v>0</v>
      </c>
    </row>
    <row r="192" spans="2:4" x14ac:dyDescent="0.25">
      <c r="B192" s="11"/>
    </row>
    <row r="193" spans="2:4" x14ac:dyDescent="0.25">
      <c r="B193" s="14">
        <v>5270</v>
      </c>
      <c r="C193" s="3" t="s">
        <v>128</v>
      </c>
      <c r="D193" s="7">
        <v>0</v>
      </c>
    </row>
    <row r="194" spans="2:4" x14ac:dyDescent="0.25">
      <c r="B194" s="11"/>
    </row>
    <row r="195" spans="2:4" x14ac:dyDescent="0.25">
      <c r="B195" s="14">
        <v>5280</v>
      </c>
      <c r="C195" s="3" t="s">
        <v>129</v>
      </c>
      <c r="D195" s="7">
        <v>0</v>
      </c>
    </row>
    <row r="196" spans="2:4" x14ac:dyDescent="0.25">
      <c r="B196" s="11"/>
    </row>
    <row r="197" spans="2:4" x14ac:dyDescent="0.25">
      <c r="B197" s="14">
        <v>5290</v>
      </c>
      <c r="C197" s="3" t="s">
        <v>130</v>
      </c>
      <c r="D197" s="7">
        <v>0</v>
      </c>
    </row>
    <row r="198" spans="2:4" x14ac:dyDescent="0.25">
      <c r="B198" s="11"/>
    </row>
    <row r="199" spans="2:4" x14ac:dyDescent="0.25">
      <c r="B199" s="14">
        <v>5300</v>
      </c>
      <c r="C199" s="3" t="s">
        <v>131</v>
      </c>
      <c r="D199" s="7">
        <v>0</v>
      </c>
    </row>
    <row r="200" spans="2:4" x14ac:dyDescent="0.25">
      <c r="B200" s="11"/>
    </row>
    <row r="201" spans="2:4" x14ac:dyDescent="0.25">
      <c r="B201" s="14">
        <v>5310</v>
      </c>
      <c r="C201" s="3" t="s">
        <v>132</v>
      </c>
      <c r="D201" s="7">
        <v>0</v>
      </c>
    </row>
    <row r="202" spans="2:4" x14ac:dyDescent="0.25">
      <c r="B202" s="11"/>
    </row>
    <row r="203" spans="2:4" x14ac:dyDescent="0.25">
      <c r="B203" s="14">
        <v>5320</v>
      </c>
      <c r="C203" s="3" t="s">
        <v>133</v>
      </c>
      <c r="D203" s="7">
        <v>0</v>
      </c>
    </row>
    <row r="204" spans="2:4" x14ac:dyDescent="0.25">
      <c r="B204" s="11"/>
    </row>
    <row r="205" spans="2:4" x14ac:dyDescent="0.25">
      <c r="B205" s="14">
        <v>5330</v>
      </c>
      <c r="C205" s="3" t="s">
        <v>134</v>
      </c>
      <c r="D205" s="7">
        <v>0</v>
      </c>
    </row>
    <row r="206" spans="2:4" x14ac:dyDescent="0.25">
      <c r="B206" s="11"/>
    </row>
    <row r="207" spans="2:4" x14ac:dyDescent="0.25">
      <c r="B207" s="14">
        <v>5400</v>
      </c>
      <c r="C207" s="3" t="s">
        <v>135</v>
      </c>
      <c r="D207" s="7">
        <v>2563777.88</v>
      </c>
    </row>
    <row r="208" spans="2:4" x14ac:dyDescent="0.25">
      <c r="B208" s="11"/>
    </row>
    <row r="209" spans="2:4" x14ac:dyDescent="0.25">
      <c r="B209" s="14">
        <v>5410</v>
      </c>
      <c r="C209" s="3" t="s">
        <v>136</v>
      </c>
      <c r="D209" s="7">
        <v>2563777.88</v>
      </c>
    </row>
    <row r="210" spans="2:4" x14ac:dyDescent="0.25">
      <c r="B210" s="14">
        <v>5411</v>
      </c>
      <c r="C210" s="3" t="s">
        <v>137</v>
      </c>
      <c r="D210" s="7">
        <v>2563777.88</v>
      </c>
    </row>
    <row r="211" spans="2:4" x14ac:dyDescent="0.25">
      <c r="B211" s="11"/>
      <c r="C211" s="3" t="s">
        <v>17</v>
      </c>
      <c r="D211" s="8">
        <f>SUM(D210:D210)</f>
        <v>2563777.88</v>
      </c>
    </row>
    <row r="212" spans="2:4" x14ac:dyDescent="0.25">
      <c r="B212" s="11"/>
    </row>
    <row r="213" spans="2:4" x14ac:dyDescent="0.25">
      <c r="B213" s="14"/>
      <c r="C213" s="3"/>
    </row>
    <row r="214" spans="2:4" x14ac:dyDescent="0.25">
      <c r="B214" s="14">
        <v>5420</v>
      </c>
      <c r="C214" s="3" t="s">
        <v>138</v>
      </c>
      <c r="D214" s="7">
        <v>0</v>
      </c>
    </row>
    <row r="215" spans="2:4" x14ac:dyDescent="0.25">
      <c r="B215" s="14">
        <v>5421</v>
      </c>
      <c r="C215" s="3" t="s">
        <v>139</v>
      </c>
      <c r="D215" s="7">
        <v>0</v>
      </c>
    </row>
    <row r="216" spans="2:4" x14ac:dyDescent="0.25">
      <c r="B216" s="11"/>
      <c r="C216" s="3" t="s">
        <v>17</v>
      </c>
      <c r="D216" s="8">
        <f>SUM(D215:D215)</f>
        <v>0</v>
      </c>
    </row>
    <row r="217" spans="2:4" x14ac:dyDescent="0.25">
      <c r="B217" s="11"/>
    </row>
    <row r="218" spans="2:4" x14ac:dyDescent="0.25">
      <c r="B218" s="14"/>
      <c r="C218" s="3"/>
    </row>
    <row r="219" spans="2:4" x14ac:dyDescent="0.25">
      <c r="B219" s="14">
        <v>5430</v>
      </c>
      <c r="C219" s="3" t="s">
        <v>140</v>
      </c>
      <c r="D219" s="7">
        <v>0</v>
      </c>
    </row>
    <row r="220" spans="2:4" x14ac:dyDescent="0.25">
      <c r="B220" s="14">
        <v>5431</v>
      </c>
      <c r="C220" s="3" t="s">
        <v>141</v>
      </c>
      <c r="D220" s="7">
        <v>0</v>
      </c>
    </row>
    <row r="221" spans="2:4" x14ac:dyDescent="0.25">
      <c r="B221" s="11"/>
      <c r="C221" s="3" t="s">
        <v>17</v>
      </c>
      <c r="D221" s="8">
        <f>SUM(D220:D220)</f>
        <v>0</v>
      </c>
    </row>
    <row r="222" spans="2:4" x14ac:dyDescent="0.25">
      <c r="B222" s="11"/>
    </row>
    <row r="223" spans="2:4" x14ac:dyDescent="0.25">
      <c r="B223" s="14"/>
      <c r="C223" s="3"/>
    </row>
    <row r="224" spans="2:4" x14ac:dyDescent="0.25">
      <c r="B224" s="14">
        <v>5440</v>
      </c>
      <c r="C224" s="3" t="s">
        <v>142</v>
      </c>
      <c r="D224" s="7">
        <v>0</v>
      </c>
    </row>
    <row r="225" spans="2:4" x14ac:dyDescent="0.25">
      <c r="B225" s="11"/>
    </row>
    <row r="226" spans="2:4" x14ac:dyDescent="0.25">
      <c r="B226" s="14">
        <v>5450</v>
      </c>
      <c r="C226" s="3" t="s">
        <v>143</v>
      </c>
      <c r="D226" s="7">
        <v>0</v>
      </c>
    </row>
    <row r="227" spans="2:4" x14ac:dyDescent="0.25">
      <c r="B227" s="11"/>
    </row>
    <row r="228" spans="2:4" x14ac:dyDescent="0.25">
      <c r="B228" s="14">
        <v>5500</v>
      </c>
      <c r="C228" s="3" t="s">
        <v>144</v>
      </c>
      <c r="D228" s="7">
        <v>0</v>
      </c>
    </row>
    <row r="229" spans="2:4" x14ac:dyDescent="0.25">
      <c r="B229" s="11"/>
    </row>
    <row r="230" spans="2:4" x14ac:dyDescent="0.25">
      <c r="B230" s="14">
        <v>5510</v>
      </c>
      <c r="C230" s="3" t="s">
        <v>145</v>
      </c>
      <c r="D230" s="7">
        <v>0</v>
      </c>
    </row>
    <row r="231" spans="2:4" x14ac:dyDescent="0.25">
      <c r="B231" s="14">
        <v>5511</v>
      </c>
      <c r="C231" s="3" t="s">
        <v>146</v>
      </c>
      <c r="D231" s="7">
        <v>0</v>
      </c>
    </row>
    <row r="232" spans="2:4" x14ac:dyDescent="0.25">
      <c r="B232" s="14">
        <v>5512</v>
      </c>
      <c r="C232" s="3" t="s">
        <v>147</v>
      </c>
      <c r="D232" s="7">
        <v>0</v>
      </c>
    </row>
    <row r="233" spans="2:4" x14ac:dyDescent="0.25">
      <c r="B233" s="14">
        <v>5513</v>
      </c>
      <c r="C233" s="3" t="s">
        <v>148</v>
      </c>
      <c r="D233" s="7">
        <v>0</v>
      </c>
    </row>
    <row r="234" spans="2:4" x14ac:dyDescent="0.25">
      <c r="B234" s="14">
        <v>5514</v>
      </c>
      <c r="C234" s="3" t="s">
        <v>149</v>
      </c>
      <c r="D234" s="7">
        <v>0</v>
      </c>
    </row>
    <row r="235" spans="2:4" x14ac:dyDescent="0.25">
      <c r="B235" s="14">
        <v>5515</v>
      </c>
      <c r="C235" s="3" t="s">
        <v>150</v>
      </c>
      <c r="D235" s="7">
        <v>0</v>
      </c>
    </row>
    <row r="236" spans="2:4" x14ac:dyDescent="0.25">
      <c r="B236" s="14">
        <v>5516</v>
      </c>
      <c r="C236" s="3" t="s">
        <v>151</v>
      </c>
      <c r="D236" s="7">
        <v>0</v>
      </c>
    </row>
    <row r="237" spans="2:4" x14ac:dyDescent="0.25">
      <c r="B237" s="14">
        <v>5517</v>
      </c>
      <c r="C237" s="3" t="s">
        <v>152</v>
      </c>
      <c r="D237" s="7">
        <v>0</v>
      </c>
    </row>
    <row r="238" spans="2:4" x14ac:dyDescent="0.25">
      <c r="B238" s="11"/>
      <c r="C238" s="3" t="s">
        <v>17</v>
      </c>
      <c r="D238" s="8">
        <f>SUM(D231:D237)</f>
        <v>0</v>
      </c>
    </row>
    <row r="239" spans="2:4" x14ac:dyDescent="0.25">
      <c r="B239" s="11"/>
    </row>
    <row r="240" spans="2:4" x14ac:dyDescent="0.25">
      <c r="B240" s="14"/>
      <c r="C240" s="3"/>
    </row>
    <row r="241" spans="2:4" x14ac:dyDescent="0.25">
      <c r="B241" s="14">
        <v>5520</v>
      </c>
      <c r="C241" s="3" t="s">
        <v>153</v>
      </c>
      <c r="D241" s="7">
        <v>0</v>
      </c>
    </row>
    <row r="242" spans="2:4" x14ac:dyDescent="0.25">
      <c r="B242" s="14">
        <v>5521</v>
      </c>
      <c r="C242" s="3" t="s">
        <v>154</v>
      </c>
      <c r="D242" s="7">
        <v>0</v>
      </c>
    </row>
    <row r="243" spans="2:4" x14ac:dyDescent="0.25">
      <c r="B243" s="14">
        <v>5522</v>
      </c>
      <c r="C243" s="3" t="s">
        <v>155</v>
      </c>
      <c r="D243" s="7">
        <v>0</v>
      </c>
    </row>
    <row r="244" spans="2:4" x14ac:dyDescent="0.25">
      <c r="B244" s="11"/>
      <c r="C244" s="3" t="s">
        <v>17</v>
      </c>
      <c r="D244" s="8">
        <f>SUM(D242:D243)</f>
        <v>0</v>
      </c>
    </row>
    <row r="245" spans="2:4" x14ac:dyDescent="0.25">
      <c r="B245" s="11"/>
    </row>
    <row r="246" spans="2:4" x14ac:dyDescent="0.25">
      <c r="B246" s="14"/>
      <c r="C246" s="3"/>
    </row>
    <row r="247" spans="2:4" x14ac:dyDescent="0.25">
      <c r="B247" s="14">
        <v>5530</v>
      </c>
      <c r="C247" s="3" t="s">
        <v>156</v>
      </c>
      <c r="D247" s="7">
        <v>0</v>
      </c>
    </row>
    <row r="248" spans="2:4" x14ac:dyDescent="0.25">
      <c r="B248" s="14">
        <v>5531</v>
      </c>
      <c r="C248" s="3" t="s">
        <v>157</v>
      </c>
      <c r="D248" s="7">
        <v>0</v>
      </c>
    </row>
    <row r="249" spans="2:4" x14ac:dyDescent="0.25">
      <c r="B249" s="14">
        <v>5532</v>
      </c>
      <c r="C249" s="3" t="s">
        <v>158</v>
      </c>
      <c r="D249" s="7">
        <v>0</v>
      </c>
    </row>
    <row r="250" spans="2:4" x14ac:dyDescent="0.25">
      <c r="B250" s="14">
        <v>5533</v>
      </c>
      <c r="C250" s="3" t="s">
        <v>159</v>
      </c>
      <c r="D250" s="7">
        <v>0</v>
      </c>
    </row>
    <row r="251" spans="2:4" x14ac:dyDescent="0.25">
      <c r="B251" s="14">
        <v>5534</v>
      </c>
      <c r="C251" s="3" t="s">
        <v>160</v>
      </c>
      <c r="D251" s="7">
        <v>0</v>
      </c>
    </row>
    <row r="252" spans="2:4" x14ac:dyDescent="0.25">
      <c r="B252" s="14">
        <v>5535</v>
      </c>
      <c r="C252" s="3" t="s">
        <v>161</v>
      </c>
      <c r="D252" s="7">
        <v>0</v>
      </c>
    </row>
    <row r="253" spans="2:4" x14ac:dyDescent="0.25">
      <c r="B253" s="11"/>
      <c r="C253" s="3" t="s">
        <v>17</v>
      </c>
      <c r="D253" s="8">
        <f>SUM(D248:D252)</f>
        <v>0</v>
      </c>
    </row>
    <row r="254" spans="2:4" x14ac:dyDescent="0.25">
      <c r="B254" s="11"/>
    </row>
    <row r="255" spans="2:4" x14ac:dyDescent="0.25">
      <c r="B255" s="14"/>
      <c r="C255" s="3"/>
    </row>
    <row r="256" spans="2:4" x14ac:dyDescent="0.25">
      <c r="B256" s="14">
        <v>5540</v>
      </c>
      <c r="C256" s="3" t="s">
        <v>162</v>
      </c>
      <c r="D256" s="7">
        <v>0</v>
      </c>
    </row>
    <row r="257" spans="2:4" x14ac:dyDescent="0.25">
      <c r="B257" s="11"/>
    </row>
    <row r="258" spans="2:4" x14ac:dyDescent="0.25">
      <c r="B258" s="14">
        <v>5550</v>
      </c>
      <c r="C258" s="3" t="s">
        <v>163</v>
      </c>
      <c r="D258" s="7">
        <v>0</v>
      </c>
    </row>
    <row r="259" spans="2:4" x14ac:dyDescent="0.25">
      <c r="B259" s="11"/>
    </row>
    <row r="260" spans="2:4" x14ac:dyDescent="0.25">
      <c r="B260" s="14">
        <v>5590</v>
      </c>
      <c r="C260" s="3" t="s">
        <v>164</v>
      </c>
      <c r="D260" s="7">
        <v>0</v>
      </c>
    </row>
    <row r="261" spans="2:4" x14ac:dyDescent="0.25">
      <c r="B261" s="14">
        <v>5591</v>
      </c>
      <c r="C261" s="3" t="s">
        <v>165</v>
      </c>
      <c r="D261" s="7">
        <v>0</v>
      </c>
    </row>
    <row r="262" spans="2:4" x14ac:dyDescent="0.25">
      <c r="B262" s="14">
        <v>5592</v>
      </c>
      <c r="C262" s="3" t="s">
        <v>166</v>
      </c>
      <c r="D262" s="7">
        <v>0</v>
      </c>
    </row>
    <row r="263" spans="2:4" x14ac:dyDescent="0.25">
      <c r="B263" s="14">
        <v>5593</v>
      </c>
      <c r="C263" s="3" t="s">
        <v>167</v>
      </c>
      <c r="D263" s="7">
        <v>0</v>
      </c>
    </row>
    <row r="264" spans="2:4" x14ac:dyDescent="0.25">
      <c r="B264" s="14">
        <v>5594</v>
      </c>
      <c r="C264" s="3" t="s">
        <v>168</v>
      </c>
      <c r="D264" s="7">
        <v>0</v>
      </c>
    </row>
    <row r="265" spans="2:4" x14ac:dyDescent="0.25">
      <c r="B265" s="14">
        <v>5595</v>
      </c>
      <c r="C265" s="3" t="s">
        <v>169</v>
      </c>
      <c r="D265" s="7">
        <v>0</v>
      </c>
    </row>
    <row r="266" spans="2:4" x14ac:dyDescent="0.25">
      <c r="B266" s="14">
        <v>5596</v>
      </c>
      <c r="C266" s="3" t="s">
        <v>170</v>
      </c>
      <c r="D266" s="7">
        <v>0</v>
      </c>
    </row>
    <row r="267" spans="2:4" x14ac:dyDescent="0.25">
      <c r="B267" s="14">
        <v>5597</v>
      </c>
      <c r="C267" s="3" t="s">
        <v>171</v>
      </c>
      <c r="D267" s="7">
        <v>0</v>
      </c>
    </row>
    <row r="268" spans="2:4" x14ac:dyDescent="0.25">
      <c r="B268" s="14">
        <v>5599</v>
      </c>
      <c r="C268" s="3" t="s">
        <v>172</v>
      </c>
      <c r="D268" s="7">
        <v>0</v>
      </c>
    </row>
    <row r="269" spans="2:4" x14ac:dyDescent="0.25">
      <c r="B269" s="11"/>
      <c r="C269" s="3" t="s">
        <v>17</v>
      </c>
      <c r="D269" s="8">
        <f>SUM(D261:D268)</f>
        <v>0</v>
      </c>
    </row>
    <row r="270" spans="2:4" x14ac:dyDescent="0.25">
      <c r="B270" s="11"/>
    </row>
    <row r="271" spans="2:4" x14ac:dyDescent="0.25">
      <c r="B271" s="11"/>
      <c r="C271" t="s">
        <v>173</v>
      </c>
      <c r="D271" s="9">
        <f>(D133+D146+D159+D167+D173+D178+D186+D211+D216+D221+D238+D244+D253+D269)</f>
        <v>259127569.77000004</v>
      </c>
    </row>
    <row r="272" spans="2:4" x14ac:dyDescent="0.25">
      <c r="B272" s="11"/>
    </row>
    <row r="273" spans="2:4" x14ac:dyDescent="0.25">
      <c r="B273" s="11"/>
    </row>
    <row r="274" spans="2:4" x14ac:dyDescent="0.25">
      <c r="B274" s="11"/>
      <c r="C274" t="s">
        <v>174</v>
      </c>
      <c r="D274" s="9">
        <f>(D116-D271)</f>
        <v>306132806.36000007</v>
      </c>
    </row>
    <row r="275" spans="2:4" x14ac:dyDescent="0.25">
      <c r="B275" s="15"/>
      <c r="C275" s="16"/>
      <c r="D275" s="16"/>
    </row>
    <row r="276" spans="2:4" x14ac:dyDescent="0.25">
      <c r="C276" s="17"/>
    </row>
    <row r="277" spans="2:4" x14ac:dyDescent="0.25">
      <c r="C277" s="18"/>
    </row>
    <row r="280" spans="2:4" x14ac:dyDescent="0.25">
      <c r="C280" s="19"/>
    </row>
    <row r="282" spans="2:4" x14ac:dyDescent="0.25">
      <c r="C282" s="19"/>
    </row>
    <row r="283" spans="2:4" x14ac:dyDescent="0.25">
      <c r="C283" s="19"/>
    </row>
    <row r="284" spans="2:4" x14ac:dyDescent="0.25">
      <c r="C284" s="19" t="s">
        <v>175</v>
      </c>
    </row>
    <row r="286" spans="2:4" x14ac:dyDescent="0.25">
      <c r="C286" s="18" t="s">
        <v>176</v>
      </c>
    </row>
  </sheetData>
  <mergeCells count="5">
    <mergeCell ref="B7:C7"/>
    <mergeCell ref="B119:C119"/>
    <mergeCell ref="B2:D2"/>
    <mergeCell ref="B3:D3"/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EdoActividades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2018-03-20T18:27:16Z</dcterms:created>
  <dcterms:modified xsi:type="dcterms:W3CDTF">2018-03-20T18:42:07Z</dcterms:modified>
</cp:coreProperties>
</file>