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00" windowWidth="9825" windowHeight="786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36" i="1"/>
  <c r="C35"/>
  <c r="B35"/>
  <c r="D35"/>
  <c r="B19"/>
  <c r="D37" s="1"/>
  <c r="B20" l="1"/>
  <c r="B21"/>
</calcChain>
</file>

<file path=xl/sharedStrings.xml><?xml version="1.0" encoding="utf-8"?>
<sst xmlns="http://schemas.openxmlformats.org/spreadsheetml/2006/main" count="53" uniqueCount="51">
  <si>
    <t>CONCEPTO</t>
  </si>
  <si>
    <t>CRÉDITO No. 3</t>
  </si>
  <si>
    <t>No. de cuenta contable</t>
  </si>
  <si>
    <t>22330-001-0007    21310-001-0911-0005</t>
  </si>
  <si>
    <t>Institución acreedora</t>
  </si>
  <si>
    <t>Banca de Desarrollo</t>
  </si>
  <si>
    <t>Auxiliar de Crédito</t>
  </si>
  <si>
    <t>Nombre del acreedor</t>
  </si>
  <si>
    <t>BANOBRAS</t>
  </si>
  <si>
    <t>Tipos de financiamiento</t>
  </si>
  <si>
    <t>Contratos y convenios</t>
  </si>
  <si>
    <t>Monto de contratación</t>
  </si>
  <si>
    <t>Monto dispuesto</t>
  </si>
  <si>
    <t>Fecha de inicio</t>
  </si>
  <si>
    <t>Fecha de vencimiento</t>
  </si>
  <si>
    <t>Meses de gracia</t>
  </si>
  <si>
    <t>Tasa de interés</t>
  </si>
  <si>
    <t>Destino</t>
  </si>
  <si>
    <t>Cubrir nuevas inversiones públicas productivas</t>
  </si>
  <si>
    <t>Empréstito</t>
  </si>
  <si>
    <t>Amortización</t>
  </si>
  <si>
    <t>Interés pagado</t>
  </si>
  <si>
    <t>MES</t>
  </si>
  <si>
    <t>EMPRÉSTITO</t>
  </si>
  <si>
    <t>AMORTIZACIONES</t>
  </si>
  <si>
    <t>INTERÉS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</si>
  <si>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</si>
  <si>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</si>
  <si>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</si>
  <si>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</si>
  <si>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</si>
  <si>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</si>
  <si>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</si>
  <si>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</si>
  <si>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</si>
  <si>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</si>
  <si>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</si>
  <si>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</si>
  <si>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</si>
  <si>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Acto</t>
  </si>
  <si>
    <t>Institución de Crédito</t>
  </si>
  <si>
    <t>Pagaré</t>
  </si>
  <si>
    <t>Letra de Cambio</t>
  </si>
  <si>
    <t>Títulos y valores</t>
  </si>
  <si>
    <t>Nota: El responsable de la autorización de todos los creditos contratados son mediante punto de acuerdo autorizado por el cabildo.</t>
  </si>
  <si>
    <t>El avance de aplicación de cada deuda es del 100%.</t>
  </si>
  <si>
    <t>Información preeliminar, no se cuenta con datas por la Secretaria de Planeación, Administración y Finanzas.</t>
  </si>
  <si>
    <t xml:space="preserve">TIIE .98 </t>
  </si>
  <si>
    <t>Saldo al 31 de Dic. de 2016</t>
  </si>
  <si>
    <t>Deuda Pública Abril 2017 (Información preliminar)</t>
  </si>
  <si>
    <t>GOBIERNO MUNICIPAL DE TLAJOMULCO DE ZÚÑIGA, JALISCO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</si>
</sst>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0000\-000\-000"/>
    <numFmt numFmtId="165" formatCode="dd/mm/yy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FF6600"/>
      <name val="Arial"/>
      <family val="2"/>
      <charset val="1"/>
    </font>
    <font>
      <b/>
      <sz val="14"/>
      <color rgb="FFFF66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2" fillId="2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4" fontId="1" fillId="2" borderId="0" xfId="0" applyNumberFormat="1" applyFont="1" applyFill="1"/>
    <xf numFmtId="1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3" xfId="0" applyNumberFormat="1" applyFill="1" applyBorder="1" applyAlignment="1" applyProtection="1">
      <alignment horizontal="center"/>
      <protection locked="0"/>
    </xf>
    <xf numFmtId="4" fontId="0" fillId="0" borderId="4" xfId="0" applyNumberFormat="1" applyFill="1" applyBorder="1" applyAlignment="1" applyProtection="1">
      <alignment horizontal="center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"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720725</xdr:colOff>
      <xdr:row>0</xdr:row>
      <xdr:rowOff>158750</xdr:rowOff>
    </xdr:from>
    <xdr:to>
      <xdr:col>3</xdr:col>
      <xdr:colOff>218590</xdr:colOff>
      <xdr:row>0</xdr:row>
      <xdr:rowOff>825500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324100" y="158750"/>
          <a:ext cx="2879240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zoomScale="60" zoomScaleNormal="100" workbookViewId="0">
      <selection activeCell="C26" sqref="C26"/>
    </sheetView>
  </sheetViews>
  <sheetFormatPr baseColWidth="10" defaultRowHeight="15"/>
  <cols>
    <col min="1" max="1" width="24.140625" bestFit="1" customWidth="1"/>
    <col min="2" max="2" width="20.28515625" bestFit="1" customWidth="1"/>
    <col min="3" max="3" width="30.5703125" customWidth="1"/>
    <col min="4" max="4" width="31.140625" customWidth="1"/>
    <col min="5" max="7" width="13.7109375" bestFit="1" customWidth="1"/>
  </cols>
  <sheetData>
    <row r="1" spans="1:6" ht="69" customHeight="1"/>
    <row r="2" spans="1:6" ht="23.25" customHeight="1">
      <c r="A2" s="46" t="s">
        <v>50</v>
      </c>
      <c r="B2" s="46"/>
      <c r="C2" s="46"/>
      <c r="D2" s="46"/>
      <c r="E2" s="45"/>
      <c r="F2" s="45"/>
    </row>
    <row r="3" spans="1:6" ht="18">
      <c r="A3" s="46" t="s">
        <v>49</v>
      </c>
      <c r="B3" s="46"/>
      <c r="C3" s="46"/>
      <c r="D3" s="46"/>
    </row>
    <row r="6" spans="1:6" ht="23.25" customHeight="1">
      <c r="A6" s="16" t="s">
        <v>0</v>
      </c>
      <c r="B6" s="23" t="s">
        <v>1</v>
      </c>
      <c r="C6" s="23"/>
      <c r="D6" s="23"/>
    </row>
    <row r="7" spans="1:6">
      <c r="A7" s="1" t="s">
        <v>2</v>
      </c>
      <c r="B7" s="24" t="s">
        <v>3</v>
      </c>
      <c r="C7" s="25"/>
      <c r="D7" s="26"/>
    </row>
    <row r="8" spans="1:6">
      <c r="A8" s="1" t="s">
        <v>4</v>
      </c>
      <c r="B8" s="20" t="s">
        <v>5</v>
      </c>
      <c r="C8" s="21"/>
      <c r="D8" s="22"/>
    </row>
    <row r="9" spans="1:6">
      <c r="A9" s="1" t="s">
        <v>7</v>
      </c>
      <c r="B9" s="20" t="s">
        <v>8</v>
      </c>
      <c r="C9" s="21"/>
      <c r="D9" s="22"/>
    </row>
    <row r="10" spans="1:6">
      <c r="A10" s="1" t="s">
        <v>9</v>
      </c>
      <c r="B10" s="20" t="s">
        <v>10</v>
      </c>
      <c r="C10" s="21"/>
      <c r="D10" s="22"/>
    </row>
    <row r="11" spans="1:6">
      <c r="A11" s="1" t="s">
        <v>11</v>
      </c>
      <c r="B11" s="27">
        <v>209935889</v>
      </c>
      <c r="C11" s="28"/>
      <c r="D11" s="29"/>
    </row>
    <row r="12" spans="1:6">
      <c r="A12" s="1" t="s">
        <v>12</v>
      </c>
      <c r="B12" s="27">
        <v>209935889</v>
      </c>
      <c r="C12" s="28"/>
      <c r="D12" s="29"/>
    </row>
    <row r="13" spans="1:6">
      <c r="A13" s="1" t="s">
        <v>13</v>
      </c>
      <c r="B13" s="36">
        <v>40366</v>
      </c>
      <c r="C13" s="37"/>
      <c r="D13" s="38"/>
    </row>
    <row r="14" spans="1:6">
      <c r="A14" s="1" t="s">
        <v>14</v>
      </c>
      <c r="B14" s="36">
        <v>45833</v>
      </c>
      <c r="C14" s="37"/>
      <c r="D14" s="38"/>
    </row>
    <row r="15" spans="1:6">
      <c r="A15" s="1" t="s">
        <v>15</v>
      </c>
      <c r="B15" s="42">
        <v>12</v>
      </c>
      <c r="C15" s="43"/>
      <c r="D15" s="44"/>
    </row>
    <row r="16" spans="1:6">
      <c r="A16" s="1" t="s">
        <v>16</v>
      </c>
      <c r="B16" s="20" t="s">
        <v>47</v>
      </c>
      <c r="C16" s="21"/>
      <c r="D16" s="22"/>
    </row>
    <row r="17" spans="1:9" s="3" customFormat="1" ht="30" customHeight="1">
      <c r="A17" s="2" t="s">
        <v>17</v>
      </c>
      <c r="B17" s="39" t="s">
        <v>18</v>
      </c>
      <c r="C17" s="40"/>
      <c r="D17" s="41"/>
    </row>
    <row r="18" spans="1:9">
      <c r="A18" s="1" t="s">
        <v>48</v>
      </c>
      <c r="B18" s="33">
        <v>187814188.81999999</v>
      </c>
      <c r="C18" s="34"/>
      <c r="D18" s="35"/>
      <c r="E18" s="4"/>
      <c r="F18" s="4"/>
      <c r="G18" s="4"/>
    </row>
    <row r="19" spans="1:9">
      <c r="A19" s="1" t="s">
        <v>19</v>
      </c>
      <c r="B19" s="30">
        <f>SUM(B23:B34)</f>
        <v>0</v>
      </c>
      <c r="C19" s="31"/>
      <c r="D19" s="32"/>
    </row>
    <row r="20" spans="1:9">
      <c r="A20" s="1" t="s">
        <v>20</v>
      </c>
      <c r="B20" s="30">
        <f>IF(C35&gt;D37, "La amortización es mayor al saldo de la deuda",SUM(C23:C34))</f>
        <v>4335371.55</v>
      </c>
      <c r="C20" s="31"/>
      <c r="D20" s="32"/>
    </row>
    <row r="21" spans="1:9">
      <c r="A21" s="1" t="s">
        <v>21</v>
      </c>
      <c r="B21" s="30">
        <f>SUM(D23:D34)</f>
        <v>4544317.46</v>
      </c>
      <c r="C21" s="31"/>
      <c r="D21" s="32"/>
    </row>
    <row r="22" spans="1:9">
      <c r="A22" s="5" t="s">
        <v>22</v>
      </c>
      <c r="B22" s="5" t="s">
        <v>23</v>
      </c>
      <c r="C22" s="5" t="s">
        <v>24</v>
      </c>
      <c r="D22" s="5" t="s">
        <v>25</v>
      </c>
    </row>
    <row r="23" spans="1:9">
      <c r="A23" s="6" t="s">
        <v>26</v>
      </c>
      <c r="B23" s="7"/>
      <c r="C23" s="8">
        <v>1067720.05</v>
      </c>
      <c r="D23" s="9">
        <v>1105856.4099999999</v>
      </c>
      <c r="E23" s="4"/>
    </row>
    <row r="24" spans="1:9">
      <c r="A24" s="10" t="s">
        <v>27</v>
      </c>
      <c r="B24" s="7"/>
      <c r="C24" s="8">
        <v>1078397.25</v>
      </c>
      <c r="D24" s="9">
        <v>1215930.1100000001</v>
      </c>
      <c r="E24" s="4"/>
    </row>
    <row r="25" spans="1:9">
      <c r="A25" s="10" t="s">
        <v>28</v>
      </c>
      <c r="B25" s="7"/>
      <c r="C25" s="8">
        <v>1089181.22</v>
      </c>
      <c r="D25" s="9">
        <v>1091828.51</v>
      </c>
    </row>
    <row r="26" spans="1:9">
      <c r="A26" s="10" t="s">
        <v>29</v>
      </c>
      <c r="B26" s="7"/>
      <c r="C26" s="8">
        <v>1100073.03</v>
      </c>
      <c r="D26" s="9">
        <v>1130702.43</v>
      </c>
    </row>
    <row r="27" spans="1:9">
      <c r="A27" s="10" t="s">
        <v>30</v>
      </c>
      <c r="B27" s="7"/>
      <c r="C27" s="8"/>
      <c r="D27" s="9"/>
    </row>
    <row r="28" spans="1:9">
      <c r="A28" s="10" t="s">
        <v>31</v>
      </c>
      <c r="B28" s="7"/>
      <c r="C28" s="8"/>
      <c r="D28" s="9"/>
    </row>
    <row r="29" spans="1:9">
      <c r="A29" s="10" t="s">
        <v>32</v>
      </c>
      <c r="B29" s="7"/>
      <c r="C29" s="8"/>
      <c r="D29" s="9"/>
      <c r="H29" s="15"/>
      <c r="I29" s="15"/>
    </row>
    <row r="30" spans="1:9">
      <c r="A30" s="10" t="s">
        <v>33</v>
      </c>
      <c r="B30" s="7"/>
      <c r="C30" s="8"/>
      <c r="D30" s="9"/>
      <c r="H30" s="15"/>
      <c r="I30" s="15"/>
    </row>
    <row r="31" spans="1:9">
      <c r="A31" s="10" t="s">
        <v>34</v>
      </c>
      <c r="B31" s="7"/>
      <c r="C31" s="8"/>
      <c r="D31" s="9"/>
      <c r="H31" s="15"/>
      <c r="I31" s="15"/>
    </row>
    <row r="32" spans="1:9">
      <c r="A32" s="10" t="s">
        <v>35</v>
      </c>
      <c r="B32" s="7"/>
      <c r="C32" s="8"/>
      <c r="D32" s="9"/>
      <c r="F32" s="15"/>
    </row>
    <row r="33" spans="1:4">
      <c r="A33" s="10" t="s">
        <v>36</v>
      </c>
      <c r="B33" s="7"/>
      <c r="C33" s="8"/>
      <c r="D33" s="9"/>
    </row>
    <row r="34" spans="1:4">
      <c r="A34" s="11" t="s">
        <v>37</v>
      </c>
      <c r="B34" s="7"/>
      <c r="C34" s="8"/>
      <c r="D34" s="9"/>
    </row>
    <row r="35" spans="1:4">
      <c r="A35" s="12" t="s">
        <v>38</v>
      </c>
      <c r="B35" s="13">
        <f>SUM(B23:B34)</f>
        <v>0</v>
      </c>
      <c r="C35" s="13">
        <f>SUM(C23:C34)</f>
        <v>4335371.55</v>
      </c>
      <c r="D35" s="13">
        <f>SUM(D23:D34)</f>
        <v>4544317.46</v>
      </c>
    </row>
    <row r="36" spans="1:4">
      <c r="B36" t="s">
        <v>5</v>
      </c>
      <c r="C36" t="s">
        <v>39</v>
      </c>
      <c r="D36" s="14">
        <f>(B14-B13)/30.4</f>
        <v>179.83552631578948</v>
      </c>
    </row>
    <row r="37" spans="1:4">
      <c r="B37" t="s">
        <v>40</v>
      </c>
      <c r="C37" t="s">
        <v>10</v>
      </c>
      <c r="D37" s="4">
        <f>B18+B19</f>
        <v>187814188.81999999</v>
      </c>
    </row>
    <row r="38" spans="1:4">
      <c r="B38" t="s">
        <v>6</v>
      </c>
      <c r="C38" t="s">
        <v>41</v>
      </c>
    </row>
    <row r="39" spans="1:4">
      <c r="C39" t="s">
        <v>42</v>
      </c>
    </row>
    <row r="40" spans="1:4">
      <c r="C40" t="s">
        <v>43</v>
      </c>
    </row>
    <row r="42" spans="1:4">
      <c r="A42" s="17" t="s">
        <v>44</v>
      </c>
      <c r="B42" s="17"/>
      <c r="C42" s="17"/>
      <c r="D42" s="17"/>
    </row>
    <row r="43" spans="1:4">
      <c r="A43" s="18" t="s">
        <v>45</v>
      </c>
      <c r="B43" s="18"/>
      <c r="C43" s="18"/>
      <c r="D43" s="18"/>
    </row>
    <row r="44" spans="1:4" ht="36" customHeight="1">
      <c r="A44" s="19" t="s">
        <v>46</v>
      </c>
      <c r="B44" s="19"/>
      <c r="C44" s="19"/>
      <c r="D44" s="19"/>
    </row>
  </sheetData>
  <mergeCells count="21">
    <mergeCell ref="A3:D3"/>
    <mergeCell ref="A2:D2"/>
    <mergeCell ref="B6:D6"/>
    <mergeCell ref="B7:D7"/>
    <mergeCell ref="B12:D12"/>
    <mergeCell ref="B10:D10"/>
    <mergeCell ref="B11:D11"/>
    <mergeCell ref="A42:D42"/>
    <mergeCell ref="A43:D43"/>
    <mergeCell ref="A44:D44"/>
    <mergeCell ref="B8:D8"/>
    <mergeCell ref="B9:D9"/>
    <mergeCell ref="B21:D21"/>
    <mergeCell ref="B18:D18"/>
    <mergeCell ref="B19:D19"/>
    <mergeCell ref="B13:D13"/>
    <mergeCell ref="B16:D16"/>
    <mergeCell ref="B17:D17"/>
    <mergeCell ref="B14:D14"/>
    <mergeCell ref="B15:D15"/>
    <mergeCell ref="B20:D20"/>
  </mergeCells>
  <conditionalFormatting sqref="B23:D34">
    <cfRule type="cellIs" dxfId="1" priority="17" operator="equal">
      <formula>0</formula>
    </cfRule>
  </conditionalFormatting>
  <conditionalFormatting sqref="B17 B18:D18 B15 B16:D16 B7:D14">
    <cfRule type="containsBlanks" dxfId="0" priority="16">
      <formula>LEN(TRIM(B7))=0</formula>
    </cfRule>
  </conditionalFormatting>
  <dataValidations count="47">
    <dataValidation type="decimal" allowBlank="1" showInputMessage="1" showErrorMessage="1" errorTitle="NÚMERO INVALIDO" error="La amortización no puede ser mayor al saldo al inicio del ejercicio o un número negativo." sqref="B20:D20">
      <formula1>0</formula1>
      <formula2>B18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B14:D14">
      <formula1>B13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B18:D18">
      <formula1>0</formula1>
      <formula2>B12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B15:C15">
      <formula1>0</formula1>
      <formula2>D36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B8:D8">
      <formula1>#REF!</formula1>
    </dataValidation>
    <dataValidation type="decimal" operator="greaterThanOrEqual" allowBlank="1" showInputMessage="1" showErrorMessage="1" errorTitle="NÚMERO INVALIDO" error="El empréstito no debe de ser un número negativo" sqref="B19:D19">
      <formula1>0</formula1>
    </dataValidation>
    <dataValidation type="decimal" operator="greaterThanOrEqual" allowBlank="1" showInputMessage="1" showErrorMessage="1" errorTitle="NÚMERO INVALIDO" error="El interés pagado no debe de ser un número negativo" sqref="B21:D21">
      <formula1>0</formula1>
    </dataValidation>
    <dataValidation allowBlank="1" showInputMessage="1" showErrorMessage="1" promptTitle="Descripción:" prompt="Nombre o razón social de la institución con la cual se tiene la contratación del crédito." sqref="B9:D9"/>
    <dataValidation allowBlank="1" showInputMessage="1" showErrorMessage="1" promptTitle="Descripción:" prompt="Relación general de la aplicación o destino del empréstito." sqref="B17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B23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B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B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B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B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B28:B2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B3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B3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B3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B33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B34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B7:D7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B10:D10">
      <formula1>#REF!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B11:D12">
      <formula1>0</formula1>
    </dataValidation>
    <dataValidation allowBlank="1" showInputMessage="1" showErrorMessage="1" promptTitle="Descripción:" prompt="Día, mes y año de recepción del empréstito." sqref="B13:D13"/>
    <dataValidation allowBlank="1" showInputMessage="1" showErrorMessage="1" promptTitle="Descripción:" prompt="Tipo de tasa contratada y especificaciones en el pago de intereses del crédito." sqref="B16:D16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C23:C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C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C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C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C28:C2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C3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C3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C3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C33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C34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D23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D24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D25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D26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D27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D28:D29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D30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D31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D32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D33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D34">
      <formula1>0</formula1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D15">
      <formula1>0</formula1>
      <formula2>#REF!</formula2>
    </dataValidation>
  </dataValidations>
  <pageMargins left="0.70866141732283472" right="0.70866141732283472" top="0.74803149606299213" bottom="0.74803149606299213" header="0.31496062992125984" footer="0.31496062992125984"/>
  <pageSetup scale="87" fitToHeight="0" orientation="portrait" horizontalDpi="300" verticalDpi="300" r:id="rId1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2017-06-14T19:12:26Z</cp:lastPrinted>
  <dcterms:created xsi:type="dcterms:W3CDTF">2015-02-23T17:09:58Z</dcterms:created>
  <dcterms:modified xsi:type="dcterms:W3CDTF">2017-06-14T19:12:33Z</dcterms:modified>
</cp:coreProperties>
</file>