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360" yWindow="2970" windowWidth="20730" windowHeight="5355" activeTab="1"/>
  </bookViews>
  <sheets>
    <sheet name="Indicadores" sheetId="2" r:id="rId1"/>
    <sheet name="Reporte Nivel Financiero" sheetId="1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S10" i="2" l="1"/>
  <c r="S3" i="1" l="1"/>
  <c r="Q3" i="1" l="1"/>
  <c r="X5" i="1" l="1"/>
  <c r="X6" i="1"/>
  <c r="X7" i="1"/>
  <c r="X8" i="1"/>
  <c r="X9" i="1"/>
  <c r="X4" i="1"/>
  <c r="R3" i="1" l="1"/>
  <c r="T3" i="1"/>
  <c r="U3" i="1"/>
  <c r="V3" i="1"/>
  <c r="W3" i="1"/>
</calcChain>
</file>

<file path=xl/sharedStrings.xml><?xml version="1.0" encoding="utf-8"?>
<sst xmlns="http://schemas.openxmlformats.org/spreadsheetml/2006/main" count="177" uniqueCount="87">
  <si>
    <t/>
  </si>
  <si>
    <t>Entidad</t>
  </si>
  <si>
    <t>Municipio</t>
  </si>
  <si>
    <t>Estatus Avance</t>
  </si>
  <si>
    <t>Ciclo del Recurso</t>
  </si>
  <si>
    <t>Tipo del Recurso</t>
  </si>
  <si>
    <t>Ramo</t>
  </si>
  <si>
    <t>Descripcion</t>
  </si>
  <si>
    <t>Fondos</t>
  </si>
  <si>
    <t>Partidas</t>
  </si>
  <si>
    <t>Avance Financiero</t>
  </si>
  <si>
    <t>Programa</t>
  </si>
  <si>
    <t>Programa Fondo Convenio Especifico</t>
  </si>
  <si>
    <t>Dependencia Ejecutora</t>
  </si>
  <si>
    <t>Rendimiento Financiero</t>
  </si>
  <si>
    <t>Reintegros</t>
  </si>
  <si>
    <t>Tipo Gasto</t>
  </si>
  <si>
    <t>Partida Generica</t>
  </si>
  <si>
    <t>Aprobado</t>
  </si>
  <si>
    <t>Modificado</t>
  </si>
  <si>
    <t>Comprometido</t>
  </si>
  <si>
    <t>Devengado</t>
  </si>
  <si>
    <t>Ejercido</t>
  </si>
  <si>
    <t>Pagado</t>
  </si>
  <si>
    <t>Avance</t>
  </si>
  <si>
    <t>Observaciones</t>
  </si>
  <si>
    <t xml:space="preserve"> </t>
  </si>
  <si>
    <t>Jalisco</t>
  </si>
  <si>
    <t>Tlajomulco de Zúñiga</t>
  </si>
  <si>
    <t>Validado</t>
  </si>
  <si>
    <t>2-APORTACIONES FEDERALES</t>
  </si>
  <si>
    <t>Aportaciones Federales para Entidades Federativas y Municipios</t>
  </si>
  <si>
    <t>I005</t>
  </si>
  <si>
    <t>FORTAMUN</t>
  </si>
  <si>
    <t> </t>
  </si>
  <si>
    <t>MUNICIPIO DE TLAJOMULCO DE ZUÑIGA 01</t>
  </si>
  <si>
    <t>$ 0.00</t>
  </si>
  <si>
    <t>1 - Gasto corriente</t>
  </si>
  <si>
    <t>2 - Gasto de Inversión</t>
  </si>
  <si>
    <t>Recaudado 
(Ministrado)</t>
  </si>
  <si>
    <t>311 ENERGÍA ELÉCTRICA</t>
  </si>
  <si>
    <t>358 SERVICIOS DE LIMPIEZA Y MANEJO DE DESECHOS</t>
  </si>
  <si>
    <t>351 CONSERVACIÓN Y MANTENIMIENTO MENOR DE INMUEBLES</t>
  </si>
  <si>
    <t>632 EJECUCIÓN DE PROYECTOS PRODUCTIVOS NO INCLUIDOS EN</t>
  </si>
  <si>
    <t>911 AMORTIZACIÓN DE LA DEUDA INTERNA CON INSTITUCIONES</t>
  </si>
  <si>
    <t>921 INTERESES DE LA DEUDA INTERNA CON INSTITUCIONES  D</t>
  </si>
  <si>
    <t>Fortamun 2016</t>
  </si>
  <si>
    <t>Fuente: Tesorería.</t>
  </si>
  <si>
    <t>* Datos preliminares</t>
  </si>
  <si>
    <t xml:space="preserve"> Informes sobre la Situación Económica, las Finanzas Públicas y la Deuda Pública</t>
  </si>
  <si>
    <t>Tercer Trimestre 2015</t>
  </si>
  <si>
    <t xml:space="preserve">Programa Presupuestario </t>
  </si>
  <si>
    <t>Indicadores</t>
  </si>
  <si>
    <t>Meta y Avance al periodo</t>
  </si>
  <si>
    <t>Entidad Federativa</t>
  </si>
  <si>
    <t>Unidad</t>
  </si>
  <si>
    <t>Programa Presupuestario</t>
  </si>
  <si>
    <t>Nombre del Programa Presupuestario</t>
  </si>
  <si>
    <t>Fin</t>
  </si>
  <si>
    <t>Función</t>
  </si>
  <si>
    <t>Subfunción</t>
  </si>
  <si>
    <t>Actividad Institucional</t>
  </si>
  <si>
    <t>Nombre del Indicador</t>
  </si>
  <si>
    <t>Método de Cálculo</t>
  </si>
  <si>
    <t>Nivel del Indicador</t>
  </si>
  <si>
    <t>Frecuencia de Medición</t>
  </si>
  <si>
    <t>Unidad de Medida</t>
  </si>
  <si>
    <t>Tipo</t>
  </si>
  <si>
    <t>Dimensión del Indicador</t>
  </si>
  <si>
    <t>Meta programa</t>
  </si>
  <si>
    <t xml:space="preserve">Realizado en el Periodo </t>
  </si>
  <si>
    <t xml:space="preserve">Avance (%) </t>
  </si>
  <si>
    <t>Justificación</t>
  </si>
  <si>
    <t>33 - Aportaciones Federales para Entidades Federativas y Municipios</t>
  </si>
  <si>
    <t>416 - Dirección General de Programación y Presupuesto A</t>
  </si>
  <si>
    <t>2 - Desarrollo Social</t>
  </si>
  <si>
    <t>2 - Vivienda y Servicios a la Comunidad</t>
  </si>
  <si>
    <t>7 - Vivienda y Servicios a la Comunidad</t>
  </si>
  <si>
    <t>6 - Fondo de Aportaciones para el Fortalecimiento de los Municipios y de las Demarcaciones Territoriales del Distrito Federal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</si>
  <si>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</si>
  <si>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</si>
  <si>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Propósito</t>
  </si>
  <si>
    <t>Trimestral</t>
  </si>
  <si>
    <t>Otra</t>
  </si>
  <si>
    <t>Estratégico</t>
  </si>
  <si>
    <t>Eficacia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</si>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</sst>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6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0"/>
      <name val="Adobe Caslon Pro"/>
      <family val="1"/>
    </font>
    <font>
      <sz val="10"/>
      <name val="Arial"/>
      <family val="2"/>
    </font>
    <font>
      <b/>
      <sz val="10"/>
      <name val="Tahoma"/>
      <family val="2"/>
    </font>
    <font>
      <b/>
      <sz val="16"/>
      <color indexed="23"/>
      <name val="Trajan Pro"/>
      <family val="1"/>
    </font>
    <font>
      <b/>
      <sz val="14"/>
      <name val="Soberana Titular"/>
      <family val="3"/>
    </font>
    <font>
      <b/>
      <sz val="16"/>
      <color indexed="9"/>
      <name val="Trajan Pro"/>
      <family val="1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0"/>
      <name val="Soberana Sans"/>
      <family val="3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8D8D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</borders>
  <cellStyleXfs count="4">
    <xf numFmtId="0" fontId="0" fillId="0" borderId="0" applyNumberFormat="0" applyFont="0" applyFill="0" applyBorder="0" applyAlignment="0" applyProtection="0"/>
    <xf numFmtId="0" fontId="3" fillId="0" borderId="0"/>
    <xf numFmtId="0" fontId="4" fillId="0" borderId="0"/>
    <xf numFmtId="9" fontId="5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right" vertical="center"/>
    </xf>
    <xf numFmtId="0" fontId="2" fillId="4" borderId="1" xfId="0" applyNumberFormat="1" applyFont="1" applyFill="1" applyBorder="1" applyAlignment="1">
      <alignment horizontal="right" vertical="center"/>
    </xf>
    <xf numFmtId="0" fontId="2" fillId="4" borderId="1" xfId="0" applyNumberFormat="1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center" vertical="center"/>
    </xf>
    <xf numFmtId="8" fontId="2" fillId="4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8" fontId="2" fillId="3" borderId="1" xfId="0" applyNumberFormat="1" applyFont="1" applyFill="1" applyBorder="1" applyAlignment="1">
      <alignment horizontal="right" vertical="center"/>
    </xf>
    <xf numFmtId="0" fontId="2" fillId="4" borderId="1" xfId="0" applyNumberFormat="1" applyFont="1" applyFill="1" applyBorder="1" applyAlignment="1">
      <alignment horizontal="justify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10" fontId="2" fillId="4" borderId="1" xfId="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8" fontId="2" fillId="4" borderId="1" xfId="0" applyNumberFormat="1" applyFont="1" applyFill="1" applyBorder="1" applyAlignment="1">
      <alignment horizontal="center" vertical="center"/>
    </xf>
    <xf numFmtId="8" fontId="2" fillId="3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/>
    <xf numFmtId="8" fontId="0" fillId="0" borderId="0" xfId="0" applyNumberFormat="1" applyFont="1" applyFill="1" applyBorder="1" applyAlignment="1"/>
    <xf numFmtId="0" fontId="7" fillId="0" borderId="0" xfId="1" applyFont="1" applyFill="1" applyAlignment="1">
      <alignment horizontal="center" vertical="center" wrapText="1"/>
    </xf>
    <xf numFmtId="0" fontId="3" fillId="0" borderId="0" xfId="1"/>
    <xf numFmtId="0" fontId="8" fillId="5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vertical="center" wrapText="1"/>
    </xf>
    <xf numFmtId="0" fontId="11" fillId="6" borderId="0" xfId="1" applyFont="1" applyFill="1" applyAlignment="1">
      <alignment vertical="center" wrapText="1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vertical="center" wrapText="1"/>
    </xf>
    <xf numFmtId="0" fontId="12" fillId="0" borderId="0" xfId="1" applyFont="1" applyFill="1" applyAlignment="1">
      <alignment vertical="center" wrapText="1"/>
    </xf>
    <xf numFmtId="0" fontId="13" fillId="0" borderId="0" xfId="1" applyFont="1" applyFill="1" applyBorder="1" applyAlignment="1">
      <alignment wrapText="1"/>
    </xf>
    <xf numFmtId="0" fontId="14" fillId="7" borderId="7" xfId="2" applyFont="1" applyFill="1" applyBorder="1" applyAlignment="1">
      <alignment vertical="center"/>
    </xf>
    <xf numFmtId="0" fontId="14" fillId="9" borderId="8" xfId="2" applyFont="1" applyFill="1" applyBorder="1" applyAlignment="1">
      <alignment horizontal="center" vertical="center"/>
    </xf>
    <xf numFmtId="0" fontId="14" fillId="9" borderId="9" xfId="2" applyFont="1" applyFill="1" applyBorder="1" applyAlignment="1">
      <alignment horizontal="center" vertical="center"/>
    </xf>
    <xf numFmtId="0" fontId="14" fillId="9" borderId="9" xfId="2" applyFont="1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5" fillId="0" borderId="0" xfId="1" applyFont="1"/>
    <xf numFmtId="0" fontId="15" fillId="0" borderId="0" xfId="1" applyFont="1" applyAlignment="1">
      <alignment wrapText="1"/>
    </xf>
    <xf numFmtId="0" fontId="15" fillId="0" borderId="0" xfId="1" applyNumberFormat="1" applyFont="1"/>
    <xf numFmtId="0" fontId="8" fillId="5" borderId="0" xfId="1" applyFont="1" applyFill="1" applyAlignment="1">
      <alignment horizontal="left" vertical="center" wrapText="1"/>
    </xf>
    <xf numFmtId="0" fontId="10" fillId="0" borderId="0" xfId="1" applyFont="1" applyFill="1" applyBorder="1" applyAlignment="1">
      <alignment horizontal="right" vertical="center"/>
    </xf>
    <xf numFmtId="0" fontId="14" fillId="7" borderId="7" xfId="2" applyFont="1" applyFill="1" applyBorder="1" applyAlignment="1">
      <alignment horizontal="center" vertical="center"/>
    </xf>
    <xf numFmtId="0" fontId="14" fillId="8" borderId="7" xfId="2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Microsoft/Windows/Temporary%20Internet%20Files/Content.Outlook/H393SAC1/Total%20por%20grupo%20y%20subgrupo%20de%20Enero%20a%20Marz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de Ingresos"/>
    </sheetNames>
    <sheetDataSet>
      <sheetData sheetId="0">
        <row r="108">
          <cell r="C108">
            <v>422992077.23999995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opLeftCell="O1" zoomScale="80" workbookViewId="0">
      <selection activeCell="T17" sqref="T17"/>
    </sheetView>
  </sheetViews>
  <sheetFormatPr baseColWidth="10" defaultColWidth="11.42578125" defaultRowHeight="15" customHeight="1"/>
  <cols>
    <col min="1" max="1" width="22.140625" style="24" bestFit="1" customWidth="1"/>
    <col min="2" max="2" width="35.7109375" style="24" customWidth="1"/>
    <col min="3" max="4" width="20.28515625" style="24" customWidth="1"/>
    <col min="5" max="5" width="13.85546875" style="24" customWidth="1"/>
    <col min="6" max="6" width="18.5703125" style="24" customWidth="1"/>
    <col min="7" max="9" width="21.5703125" style="24" customWidth="1"/>
    <col min="10" max="10" width="31.140625" style="24" customWidth="1"/>
    <col min="11" max="12" width="46.7109375" style="24" customWidth="1"/>
    <col min="13" max="13" width="26.7109375" style="24" bestFit="1" customWidth="1"/>
    <col min="14" max="14" width="25.85546875" style="24" customWidth="1"/>
    <col min="15" max="15" width="40.42578125" style="24" customWidth="1"/>
    <col min="16" max="17" width="36.7109375" style="24" customWidth="1"/>
    <col min="18" max="19" width="20.140625" style="24" customWidth="1"/>
    <col min="20" max="20" width="22.7109375" style="24" customWidth="1"/>
    <col min="21" max="21" width="71.7109375" style="24" customWidth="1"/>
    <col min="22" max="22" width="1.28515625" style="24" customWidth="1"/>
    <col min="23" max="16384" width="11.42578125" style="24"/>
  </cols>
  <sheetData>
    <row r="1" spans="1:22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49.5" customHeight="1">
      <c r="A2" s="42" t="s">
        <v>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25"/>
      <c r="Q2" s="26"/>
      <c r="R2" s="43" t="s">
        <v>50</v>
      </c>
      <c r="S2" s="43"/>
      <c r="T2" s="43"/>
      <c r="U2" s="43"/>
      <c r="V2" s="27"/>
    </row>
    <row r="3" spans="1:22" ht="3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3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3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36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  <c r="V6" s="32"/>
    </row>
    <row r="7" spans="1:22" ht="3.75" customHeight="1">
      <c r="A7" s="28"/>
      <c r="B7" s="28"/>
      <c r="C7" s="28"/>
      <c r="D7" s="32"/>
      <c r="E7" s="32"/>
      <c r="F7" s="32"/>
      <c r="G7" s="32"/>
      <c r="H7" s="32"/>
      <c r="I7" s="32"/>
      <c r="J7" s="32"/>
      <c r="K7" s="32"/>
      <c r="L7" s="32"/>
      <c r="M7" s="33"/>
      <c r="N7" s="33"/>
      <c r="O7" s="33"/>
      <c r="P7" s="33"/>
      <c r="Q7" s="33"/>
      <c r="R7" s="33"/>
      <c r="S7" s="33"/>
      <c r="T7" s="33"/>
      <c r="U7" s="33"/>
      <c r="V7" s="32"/>
    </row>
    <row r="8" spans="1:22" ht="26.25" customHeight="1" thickBot="1">
      <c r="A8" s="44"/>
      <c r="B8" s="44"/>
      <c r="C8" s="44" t="s">
        <v>51</v>
      </c>
      <c r="D8" s="44"/>
      <c r="E8" s="44"/>
      <c r="F8" s="44"/>
      <c r="G8" s="44"/>
      <c r="H8" s="44"/>
      <c r="I8" s="44"/>
      <c r="J8" s="44"/>
      <c r="K8" s="34"/>
      <c r="L8" s="44" t="s">
        <v>52</v>
      </c>
      <c r="M8" s="44"/>
      <c r="N8" s="44"/>
      <c r="O8" s="44"/>
      <c r="P8" s="44"/>
      <c r="Q8" s="44"/>
      <c r="R8" s="45" t="s">
        <v>53</v>
      </c>
      <c r="S8" s="45"/>
      <c r="T8" s="45"/>
      <c r="U8" s="45"/>
      <c r="V8" s="32"/>
    </row>
    <row r="9" spans="1:22" ht="27" customHeight="1">
      <c r="A9" s="35" t="s">
        <v>54</v>
      </c>
      <c r="B9" s="36" t="s">
        <v>2</v>
      </c>
      <c r="C9" s="36" t="s">
        <v>6</v>
      </c>
      <c r="D9" s="36" t="s">
        <v>55</v>
      </c>
      <c r="E9" s="36" t="s">
        <v>56</v>
      </c>
      <c r="F9" s="36" t="s">
        <v>57</v>
      </c>
      <c r="G9" s="36" t="s">
        <v>58</v>
      </c>
      <c r="H9" s="36" t="s">
        <v>59</v>
      </c>
      <c r="I9" s="36" t="s">
        <v>60</v>
      </c>
      <c r="J9" s="36" t="s">
        <v>61</v>
      </c>
      <c r="K9" s="36" t="s">
        <v>62</v>
      </c>
      <c r="L9" s="36" t="s">
        <v>63</v>
      </c>
      <c r="M9" s="36" t="s">
        <v>64</v>
      </c>
      <c r="N9" s="37" t="s">
        <v>65</v>
      </c>
      <c r="O9" s="36" t="s">
        <v>66</v>
      </c>
      <c r="P9" s="36" t="s">
        <v>67</v>
      </c>
      <c r="Q9" s="36" t="s">
        <v>68</v>
      </c>
      <c r="R9" s="37" t="s">
        <v>69</v>
      </c>
      <c r="S9" s="37" t="s">
        <v>70</v>
      </c>
      <c r="T9" s="37" t="s">
        <v>71</v>
      </c>
      <c r="U9" s="36" t="s">
        <v>72</v>
      </c>
      <c r="V9" s="38"/>
    </row>
    <row r="10" spans="1:22" ht="51.75" customHeight="1">
      <c r="A10" s="39" t="s">
        <v>27</v>
      </c>
      <c r="B10" s="39" t="s">
        <v>28</v>
      </c>
      <c r="C10" s="39" t="s">
        <v>73</v>
      </c>
      <c r="D10" s="39" t="s">
        <v>74</v>
      </c>
      <c r="E10" s="39" t="s">
        <v>32</v>
      </c>
      <c r="F10" s="39" t="s">
        <v>33</v>
      </c>
      <c r="G10" s="40" t="s">
        <v>75</v>
      </c>
      <c r="H10" s="40" t="s">
        <v>76</v>
      </c>
      <c r="I10" s="40" t="s">
        <v>77</v>
      </c>
      <c r="J10" s="40" t="s">
        <v>78</v>
      </c>
      <c r="K10" s="40" t="s">
        <v>79</v>
      </c>
      <c r="L10" s="39" t="s">
        <v>80</v>
      </c>
      <c r="M10" s="39" t="s">
        <v>81</v>
      </c>
      <c r="N10" s="39" t="s">
        <v>82</v>
      </c>
      <c r="O10" s="40" t="s">
        <v>83</v>
      </c>
      <c r="P10" s="39" t="s">
        <v>84</v>
      </c>
      <c r="Q10" s="39" t="s">
        <v>85</v>
      </c>
      <c r="R10" s="41" t="s">
        <v>0</v>
      </c>
      <c r="S10" s="41">
        <f>'Reporte Nivel Financiero'!S3/'[1]Consulta de Ingresos'!$C$108</f>
        <v>0.1351833064418273</v>
      </c>
      <c r="T10" s="41" t="s">
        <v>86</v>
      </c>
      <c r="U10" s="40"/>
    </row>
  </sheetData>
  <mergeCells count="6">
    <mergeCell ref="A2:O2"/>
    <mergeCell ref="R2:U2"/>
    <mergeCell ref="A8:B8"/>
    <mergeCell ref="C8:J8"/>
    <mergeCell ref="L8:Q8"/>
    <mergeCell ref="R8:U8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topLeftCell="N1" zoomScaleNormal="100" workbookViewId="0">
      <selection activeCell="A4" sqref="A4"/>
    </sheetView>
  </sheetViews>
  <sheetFormatPr baseColWidth="10" defaultColWidth="9.140625" defaultRowHeight="12.75"/>
  <cols>
    <col min="1" max="1" width="2" bestFit="1" customWidth="1"/>
    <col min="2" max="2" width="7.85546875" bestFit="1" customWidth="1"/>
    <col min="3" max="3" width="18.7109375" bestFit="1" customWidth="1"/>
    <col min="4" max="4" width="15.5703125" bestFit="1" customWidth="1"/>
    <col min="5" max="5" width="16.7109375" bestFit="1" customWidth="1"/>
    <col min="6" max="6" width="26.140625" bestFit="1" customWidth="1"/>
    <col min="7" max="7" width="6.140625" bestFit="1" customWidth="1"/>
    <col min="8" max="8" width="54.42578125" bestFit="1" customWidth="1"/>
    <col min="9" max="9" width="10" bestFit="1" customWidth="1"/>
    <col min="10" max="10" width="11.5703125" bestFit="1" customWidth="1"/>
    <col min="11" max="11" width="35.140625" bestFit="1" customWidth="1"/>
    <col min="12" max="12" width="36.85546875" bestFit="1" customWidth="1"/>
    <col min="13" max="13" width="22.5703125" bestFit="1" customWidth="1"/>
    <col min="14" max="14" width="11.140625" bestFit="1" customWidth="1"/>
    <col min="15" max="15" width="19.140625" bestFit="1" customWidth="1"/>
    <col min="16" max="16" width="39.42578125" customWidth="1"/>
    <col min="17" max="23" width="15.5703125" customWidth="1"/>
    <col min="24" max="24" width="11" style="16" customWidth="1"/>
    <col min="25" max="25" width="131.42578125" customWidth="1"/>
    <col min="26" max="26" width="0" hidden="1" bestFit="1" customWidth="1"/>
    <col min="27" max="27" width="12.7109375" style="21" bestFit="1" customWidth="1"/>
  </cols>
  <sheetData>
    <row r="1" spans="1:26" ht="30.75" customHeight="1">
      <c r="A1" s="46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6" t="s">
        <v>7</v>
      </c>
      <c r="I1" s="48" t="s">
        <v>8</v>
      </c>
      <c r="J1" s="49"/>
      <c r="K1" s="49"/>
      <c r="L1" s="49"/>
      <c r="M1" s="49"/>
      <c r="N1" s="50"/>
      <c r="O1" s="48" t="s">
        <v>9</v>
      </c>
      <c r="P1" s="50"/>
      <c r="Q1" s="48" t="s">
        <v>10</v>
      </c>
      <c r="R1" s="49"/>
      <c r="S1" s="49"/>
      <c r="T1" s="49"/>
      <c r="U1" s="49"/>
      <c r="V1" s="49"/>
      <c r="W1" s="49"/>
      <c r="X1" s="49"/>
      <c r="Y1" s="50"/>
      <c r="Z1" s="1" t="s">
        <v>0</v>
      </c>
    </row>
    <row r="2" spans="1:26" ht="30.75" customHeight="1">
      <c r="A2" s="47"/>
      <c r="B2" s="47"/>
      <c r="C2" s="47"/>
      <c r="D2" s="47"/>
      <c r="E2" s="47"/>
      <c r="F2" s="47"/>
      <c r="G2" s="47"/>
      <c r="H2" s="47"/>
      <c r="I2" s="1" t="s">
        <v>11</v>
      </c>
      <c r="J2" s="1" t="s">
        <v>7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4" t="s">
        <v>39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</row>
    <row r="3" spans="1:26" ht="30.75" customHeight="1">
      <c r="A3" s="2" t="s">
        <v>0</v>
      </c>
      <c r="B3" s="4" t="s">
        <v>27</v>
      </c>
      <c r="C3" s="3" t="s">
        <v>28</v>
      </c>
      <c r="D3" s="4" t="s">
        <v>29</v>
      </c>
      <c r="E3" s="4">
        <v>2016</v>
      </c>
      <c r="F3" s="3" t="s">
        <v>30</v>
      </c>
      <c r="G3" s="4">
        <v>33</v>
      </c>
      <c r="H3" s="3" t="s">
        <v>31</v>
      </c>
      <c r="I3" s="4" t="s">
        <v>32</v>
      </c>
      <c r="J3" s="4" t="s">
        <v>33</v>
      </c>
      <c r="K3" s="3" t="s">
        <v>34</v>
      </c>
      <c r="L3" s="3" t="s">
        <v>35</v>
      </c>
      <c r="M3" s="17">
        <v>10379.26</v>
      </c>
      <c r="N3" s="4" t="s">
        <v>36</v>
      </c>
      <c r="O3" s="3" t="s">
        <v>34</v>
      </c>
      <c r="P3" s="3" t="s">
        <v>34</v>
      </c>
      <c r="Q3" s="11">
        <f t="shared" ref="Q3:W3" si="0">SUM(Q4:Q9)</f>
        <v>203284532.63999999</v>
      </c>
      <c r="R3" s="11">
        <f t="shared" si="0"/>
        <v>203284532.63999999</v>
      </c>
      <c r="S3" s="11">
        <f t="shared" si="0"/>
        <v>57181467.600000001</v>
      </c>
      <c r="T3" s="11">
        <f t="shared" si="0"/>
        <v>57118620.899999999</v>
      </c>
      <c r="U3" s="11">
        <f t="shared" si="0"/>
        <v>57024156.059999995</v>
      </c>
      <c r="V3" s="11">
        <f t="shared" si="0"/>
        <v>57024156.059999995</v>
      </c>
      <c r="W3" s="11">
        <f t="shared" si="0"/>
        <v>57024156.059999995</v>
      </c>
      <c r="X3" s="4" t="s">
        <v>34</v>
      </c>
      <c r="Y3" s="3" t="s">
        <v>34</v>
      </c>
      <c r="Z3" s="4" t="s">
        <v>0</v>
      </c>
    </row>
    <row r="4" spans="1:26" ht="30.75" customHeight="1">
      <c r="A4" s="6" t="s">
        <v>0</v>
      </c>
      <c r="B4" s="8" t="s">
        <v>27</v>
      </c>
      <c r="C4" s="7" t="s">
        <v>28</v>
      </c>
      <c r="D4" s="8" t="s">
        <v>29</v>
      </c>
      <c r="E4" s="4">
        <v>2016</v>
      </c>
      <c r="F4" s="7" t="s">
        <v>30</v>
      </c>
      <c r="G4" s="8">
        <v>33</v>
      </c>
      <c r="H4" s="7" t="s">
        <v>31</v>
      </c>
      <c r="I4" s="8" t="s">
        <v>32</v>
      </c>
      <c r="J4" s="8" t="s">
        <v>33</v>
      </c>
      <c r="K4" s="7" t="s">
        <v>34</v>
      </c>
      <c r="L4" s="7" t="s">
        <v>35</v>
      </c>
      <c r="M4" s="18">
        <v>10379.26</v>
      </c>
      <c r="N4" s="8">
        <v>0</v>
      </c>
      <c r="O4" s="7" t="s">
        <v>37</v>
      </c>
      <c r="P4" s="7" t="s">
        <v>40</v>
      </c>
      <c r="Q4" s="9">
        <v>51097387</v>
      </c>
      <c r="R4" s="9">
        <v>51097387</v>
      </c>
      <c r="S4" s="10">
        <v>12149363.84</v>
      </c>
      <c r="T4" s="10">
        <v>12149363.84</v>
      </c>
      <c r="U4" s="10">
        <v>12054899</v>
      </c>
      <c r="V4" s="10">
        <v>12054899</v>
      </c>
      <c r="W4" s="10">
        <v>12054899</v>
      </c>
      <c r="X4" s="15">
        <f t="shared" ref="X4:X9" si="1">W4/R4</f>
        <v>0.23592006769348109</v>
      </c>
      <c r="Y4" s="13" t="s">
        <v>46</v>
      </c>
      <c r="Z4" s="8" t="s">
        <v>0</v>
      </c>
    </row>
    <row r="5" spans="1:26" ht="30.75" customHeight="1">
      <c r="A5" s="5" t="s">
        <v>0</v>
      </c>
      <c r="B5" s="4" t="s">
        <v>27</v>
      </c>
      <c r="C5" s="3" t="s">
        <v>28</v>
      </c>
      <c r="D5" s="4" t="s">
        <v>29</v>
      </c>
      <c r="E5" s="4">
        <v>2016</v>
      </c>
      <c r="F5" s="3" t="s">
        <v>30</v>
      </c>
      <c r="G5" s="4">
        <v>33</v>
      </c>
      <c r="H5" s="3" t="s">
        <v>31</v>
      </c>
      <c r="I5" s="4" t="s">
        <v>32</v>
      </c>
      <c r="J5" s="4" t="s">
        <v>33</v>
      </c>
      <c r="K5" s="3" t="s">
        <v>34</v>
      </c>
      <c r="L5" s="3" t="s">
        <v>35</v>
      </c>
      <c r="M5" s="19">
        <v>10379.26</v>
      </c>
      <c r="N5" s="4">
        <v>0</v>
      </c>
      <c r="O5" s="3" t="s">
        <v>37</v>
      </c>
      <c r="P5" s="3" t="s">
        <v>41</v>
      </c>
      <c r="Q5" s="12">
        <v>60071955</v>
      </c>
      <c r="R5" s="12">
        <v>60071955</v>
      </c>
      <c r="S5" s="12">
        <v>16556419.289999999</v>
      </c>
      <c r="T5" s="11">
        <v>16493572.59</v>
      </c>
      <c r="U5" s="11">
        <v>16493572.59</v>
      </c>
      <c r="V5" s="11">
        <v>16493572.59</v>
      </c>
      <c r="W5" s="11">
        <v>16493572.59</v>
      </c>
      <c r="X5" s="15">
        <f t="shared" si="1"/>
        <v>0.2745636060953901</v>
      </c>
      <c r="Y5" s="13" t="s">
        <v>46</v>
      </c>
      <c r="Z5" s="4" t="s">
        <v>0</v>
      </c>
    </row>
    <row r="6" spans="1:26" ht="30.75" customHeight="1">
      <c r="A6" s="6" t="s">
        <v>0</v>
      </c>
      <c r="B6" s="8" t="s">
        <v>27</v>
      </c>
      <c r="C6" s="7" t="s">
        <v>28</v>
      </c>
      <c r="D6" s="8" t="s">
        <v>29</v>
      </c>
      <c r="E6" s="4">
        <v>2016</v>
      </c>
      <c r="F6" s="7" t="s">
        <v>30</v>
      </c>
      <c r="G6" s="8">
        <v>33</v>
      </c>
      <c r="H6" s="7" t="s">
        <v>31</v>
      </c>
      <c r="I6" s="8" t="s">
        <v>32</v>
      </c>
      <c r="J6" s="8" t="s">
        <v>33</v>
      </c>
      <c r="K6" s="7" t="s">
        <v>34</v>
      </c>
      <c r="L6" s="7" t="s">
        <v>35</v>
      </c>
      <c r="M6" s="18">
        <v>10379.26</v>
      </c>
      <c r="N6" s="8">
        <v>0</v>
      </c>
      <c r="O6" s="7" t="s">
        <v>37</v>
      </c>
      <c r="P6" s="7" t="s">
        <v>42</v>
      </c>
      <c r="Q6" s="9">
        <v>11086570.640000001</v>
      </c>
      <c r="R6" s="9">
        <v>11086570.640000001</v>
      </c>
      <c r="S6" s="9">
        <v>2082994.72</v>
      </c>
      <c r="T6" s="10">
        <v>2082994.72</v>
      </c>
      <c r="U6" s="10">
        <v>2082994.72</v>
      </c>
      <c r="V6" s="10">
        <v>2082994.72</v>
      </c>
      <c r="W6" s="10">
        <v>2082994.72</v>
      </c>
      <c r="X6" s="15">
        <f t="shared" si="1"/>
        <v>0.1878844944607686</v>
      </c>
      <c r="Y6" s="13" t="s">
        <v>46</v>
      </c>
      <c r="Z6" s="8" t="s">
        <v>0</v>
      </c>
    </row>
    <row r="7" spans="1:26" ht="30.75" customHeight="1">
      <c r="A7" s="5" t="s">
        <v>0</v>
      </c>
      <c r="B7" s="4" t="s">
        <v>27</v>
      </c>
      <c r="C7" s="3" t="s">
        <v>28</v>
      </c>
      <c r="D7" s="4" t="s">
        <v>29</v>
      </c>
      <c r="E7" s="4">
        <v>2016</v>
      </c>
      <c r="F7" s="3" t="s">
        <v>30</v>
      </c>
      <c r="G7" s="4">
        <v>33</v>
      </c>
      <c r="H7" s="3" t="s">
        <v>31</v>
      </c>
      <c r="I7" s="4" t="s">
        <v>32</v>
      </c>
      <c r="J7" s="4" t="s">
        <v>33</v>
      </c>
      <c r="K7" s="3" t="s">
        <v>34</v>
      </c>
      <c r="L7" s="3" t="s">
        <v>35</v>
      </c>
      <c r="M7" s="19">
        <v>10379.26</v>
      </c>
      <c r="N7" s="4">
        <v>0</v>
      </c>
      <c r="O7" s="3" t="s">
        <v>37</v>
      </c>
      <c r="P7" s="3" t="s">
        <v>43</v>
      </c>
      <c r="Q7" s="12">
        <v>50550000</v>
      </c>
      <c r="R7" s="12">
        <v>50550000</v>
      </c>
      <c r="S7" s="12">
        <v>18761561.460000001</v>
      </c>
      <c r="T7" s="11">
        <v>18761561.460000001</v>
      </c>
      <c r="U7" s="11">
        <v>18761561.460000001</v>
      </c>
      <c r="V7" s="11">
        <v>18761561.460000001</v>
      </c>
      <c r="W7" s="11">
        <v>18761561.460000001</v>
      </c>
      <c r="X7" s="15">
        <f t="shared" si="1"/>
        <v>0.37114859465875372</v>
      </c>
      <c r="Y7" s="13" t="s">
        <v>46</v>
      </c>
      <c r="Z7" s="4" t="s">
        <v>0</v>
      </c>
    </row>
    <row r="8" spans="1:26" ht="30.75" customHeight="1">
      <c r="A8" s="6" t="s">
        <v>0</v>
      </c>
      <c r="B8" s="8" t="s">
        <v>27</v>
      </c>
      <c r="C8" s="7" t="s">
        <v>28</v>
      </c>
      <c r="D8" s="8" t="s">
        <v>29</v>
      </c>
      <c r="E8" s="4">
        <v>2016</v>
      </c>
      <c r="F8" s="7" t="s">
        <v>30</v>
      </c>
      <c r="G8" s="8">
        <v>33</v>
      </c>
      <c r="H8" s="7" t="s">
        <v>31</v>
      </c>
      <c r="I8" s="8" t="s">
        <v>32</v>
      </c>
      <c r="J8" s="8" t="s">
        <v>33</v>
      </c>
      <c r="K8" s="7" t="s">
        <v>34</v>
      </c>
      <c r="L8" s="7" t="s">
        <v>35</v>
      </c>
      <c r="M8" s="18">
        <v>10379.26</v>
      </c>
      <c r="N8" s="8">
        <v>0</v>
      </c>
      <c r="O8" s="7" t="s">
        <v>38</v>
      </c>
      <c r="P8" s="7" t="s">
        <v>44</v>
      </c>
      <c r="Q8" s="9">
        <v>18178620</v>
      </c>
      <c r="R8" s="9">
        <v>18178620</v>
      </c>
      <c r="S8" s="9">
        <v>5226287.03</v>
      </c>
      <c r="T8" s="10">
        <v>5226287.03</v>
      </c>
      <c r="U8" s="10">
        <v>5226287.03</v>
      </c>
      <c r="V8" s="10">
        <v>5226287.03</v>
      </c>
      <c r="W8" s="10">
        <v>5226287.03</v>
      </c>
      <c r="X8" s="15">
        <f t="shared" si="1"/>
        <v>0.28749635725924194</v>
      </c>
      <c r="Y8" s="13" t="s">
        <v>46</v>
      </c>
      <c r="Z8" s="8" t="s">
        <v>0</v>
      </c>
    </row>
    <row r="9" spans="1:26" ht="30.75" customHeight="1">
      <c r="A9" s="6" t="s">
        <v>0</v>
      </c>
      <c r="B9" s="8" t="s">
        <v>27</v>
      </c>
      <c r="C9" s="7" t="s">
        <v>28</v>
      </c>
      <c r="D9" s="8" t="s">
        <v>29</v>
      </c>
      <c r="E9" s="4">
        <v>2016</v>
      </c>
      <c r="F9" s="7" t="s">
        <v>30</v>
      </c>
      <c r="G9" s="8">
        <v>33</v>
      </c>
      <c r="H9" s="7" t="s">
        <v>31</v>
      </c>
      <c r="I9" s="8" t="s">
        <v>32</v>
      </c>
      <c r="J9" s="8" t="s">
        <v>33</v>
      </c>
      <c r="K9" s="7" t="s">
        <v>34</v>
      </c>
      <c r="L9" s="7" t="s">
        <v>35</v>
      </c>
      <c r="M9" s="18">
        <v>10379.26</v>
      </c>
      <c r="N9" s="8">
        <v>0</v>
      </c>
      <c r="O9" s="7" t="s">
        <v>37</v>
      </c>
      <c r="P9" s="7" t="s">
        <v>45</v>
      </c>
      <c r="Q9" s="9">
        <v>12300000</v>
      </c>
      <c r="R9" s="9">
        <v>12300000</v>
      </c>
      <c r="S9" s="9">
        <v>2404841.2599999998</v>
      </c>
      <c r="T9" s="10">
        <v>2404841.2599999998</v>
      </c>
      <c r="U9" s="10">
        <v>2404841.2599999998</v>
      </c>
      <c r="V9" s="10">
        <v>2404841.2599999998</v>
      </c>
      <c r="W9" s="10">
        <v>2404841.2599999998</v>
      </c>
      <c r="X9" s="15">
        <f t="shared" si="1"/>
        <v>0.19551554959349593</v>
      </c>
      <c r="Y9" s="13" t="s">
        <v>46</v>
      </c>
      <c r="Z9" s="8" t="s">
        <v>0</v>
      </c>
    </row>
    <row r="10" spans="1:26">
      <c r="R10" s="20"/>
      <c r="T10" s="22"/>
    </row>
    <row r="11" spans="1:26">
      <c r="A11" t="s">
        <v>48</v>
      </c>
      <c r="S11" s="21"/>
    </row>
    <row r="12" spans="1:26">
      <c r="A12" t="s">
        <v>47</v>
      </c>
      <c r="S12" s="20"/>
      <c r="T12" s="20"/>
    </row>
    <row r="13" spans="1:26">
      <c r="Q13" s="20"/>
      <c r="R13" s="20"/>
      <c r="S13" s="20"/>
      <c r="T13" s="20"/>
      <c r="U13" s="20"/>
      <c r="V13" s="20"/>
      <c r="W13" s="20"/>
    </row>
    <row r="14" spans="1:26">
      <c r="S14" s="20"/>
    </row>
  </sheetData>
  <mergeCells count="11">
    <mergeCell ref="G1:G2"/>
    <mergeCell ref="H1:H2"/>
    <mergeCell ref="I1:N1"/>
    <mergeCell ref="O1:P1"/>
    <mergeCell ref="Q1:Y1"/>
    <mergeCell ref="F1:F2"/>
    <mergeCell ref="A1:A2"/>
    <mergeCell ref="B1:B2"/>
    <mergeCell ref="C1:C2"/>
    <mergeCell ref="D1:D2"/>
    <mergeCell ref="E1:E2"/>
  </mergeCells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Indicadores</vt:lpstr>
      <vt:lpstr>Reporte Nivel Financiero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2015-07-25T17:35:41Z</dcterms:created>
  <dcterms:modified xsi:type="dcterms:W3CDTF">2016-06-24T18:41:31Z</dcterms:modified>
</cp:coreProperties>
</file>